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1280" windowHeight="801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1" r:id="rId6"/>
    <sheet name="Phòng 501" sheetId="14" r:id="rId7"/>
    <sheet name="Phòng 502" sheetId="15" r:id="rId8"/>
    <sheet name="Phòng 507" sheetId="16" r:id="rId9"/>
    <sheet name="Phòng 508" sheetId="17" r:id="rId10"/>
    <sheet name="Phòng 609" sheetId="18" r:id="rId11"/>
    <sheet name="Phòng 610" sheetId="19" r:id="rId12"/>
    <sheet name="Phòng 623" sheetId="20" r:id="rId13"/>
  </sheets>
  <externalReferences>
    <externalReference r:id="rId14"/>
  </externalReferences>
  <definedNames>
    <definedName name="_xlnm.Print_Titles" localSheetId="6">'Phòng 501'!$1:$7</definedName>
    <definedName name="_xlnm.Print_Titles" localSheetId="7">'Phòng 502'!$1:$7</definedName>
    <definedName name="_xlnm.Print_Titles" localSheetId="8">'Phòng 507'!$1:$7</definedName>
    <definedName name="_xlnm.Print_Titles" localSheetId="9">'Phòng 508'!$1:$7</definedName>
    <definedName name="_xlnm.Print_Titles" localSheetId="10">'Phòng 609'!$1:$7</definedName>
    <definedName name="_xlnm.Print_Titles" localSheetId="11">'Phòng 610'!$1:$7</definedName>
    <definedName name="_xlnm.Print_Titles" localSheetId="12">'Phòng 623'!$1:$7</definedName>
  </definedNames>
  <calcPr calcId="144525" iterate="1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C3" i="11"/>
  <c r="E2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<sst xmlns="http://schemas.openxmlformats.org/spreadsheetml/2006/main" count="4210" uniqueCount="555">
  <si>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</si>
  <si>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</si>
  <si>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</si>
  <si>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</si>
  <si>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</si>
  <si>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</si>
  <si>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</si>
  <si>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</si>
  <si>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</si>
  <si>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</si>
  <si>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</si>
  <si>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</si>
  <si>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</si>
  <si>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</si>
  <si>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</si>
  <si>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</si>
  <si>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</si>
  <si>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</si>
  <si>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</si>
  <si>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</si>
  <si>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</si>
  <si>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</si>
  <si>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</si>
  <si>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</si>
  <si>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</si>
  <si>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</si>
  <si>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</si>
  <si>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</si>
  <si>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</si>
  <si>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</si>
  <si>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</si>
  <si>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</si>
  <si>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</si>
  <si>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</si>
  <si>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</si>
  <si>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</si>
  <si>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</si>
  <si>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</si>
  <si>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</si>
  <si>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</si>
  <si>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</si>
  <si>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</si>
  <si>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</si>
  <si>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</si>
  <si>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</si>
  <si>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</si>
  <si>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</si>
  <si>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</si>
  <si>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</si>
  <si>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</si>
  <si>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</si>
  <si>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</si>
  <si>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</si>
  <si>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</si>
  <si>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</si>
  <si>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</si>
  <si>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</si>
  <si>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</si>
  <si>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</si>
  <si>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</si>
  <si>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</si>
  <si>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</si>
  <si>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</si>
  <si>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</si>
  <si>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</si>
  <si>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</si>
  <si>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</si>
  <si>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</si>
  <si>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</si>
  <si>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</si>
  <si>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</si>
  <si>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</si>
  <si>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</si>
  <si>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</si>
  <si>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</si>
  <si>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</si>
  <si>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</si>
  <si>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DANH SÁCH SINH VIÊN DỰ THI KTHP 2014-2015</t>
  </si>
  <si>
    <t>Trần Nữ Mai</t>
  </si>
  <si>
    <t>Anh</t>
  </si>
  <si>
    <t>ENG 302 B</t>
  </si>
  <si>
    <t>Trầm Đức</t>
  </si>
  <si>
    <t>Cường</t>
  </si>
  <si>
    <t xml:space="preserve">Bùi Minh </t>
  </si>
  <si>
    <t>Đạt</t>
  </si>
  <si>
    <t xml:space="preserve">Trịnh Hữu </t>
  </si>
  <si>
    <t>Doanh</t>
  </si>
  <si>
    <t>Phan Hoàng Thành</t>
  </si>
  <si>
    <t>Đức</t>
  </si>
  <si>
    <t>Trần Tiến</t>
  </si>
  <si>
    <t>Dũng</t>
  </si>
  <si>
    <t xml:space="preserve">Hoàng Minh </t>
  </si>
  <si>
    <t>Hải</t>
  </si>
  <si>
    <t>Hoàng Thị</t>
  </si>
  <si>
    <t>Hằng</t>
  </si>
  <si>
    <t>Huỳnh Thị Thanh</t>
  </si>
  <si>
    <t>Nguyễn Quốc</t>
  </si>
  <si>
    <t>Hòa</t>
  </si>
  <si>
    <t xml:space="preserve">Phạm Tuấn </t>
  </si>
  <si>
    <t>Hoàng</t>
  </si>
  <si>
    <t xml:space="preserve">Nguyễn Mạnh </t>
  </si>
  <si>
    <t>Hùng</t>
  </si>
  <si>
    <t>Ngô Văn</t>
  </si>
  <si>
    <t>Huy</t>
  </si>
  <si>
    <t>Hà Học</t>
  </si>
  <si>
    <t>Khải</t>
  </si>
  <si>
    <t xml:space="preserve">Phạm Thị </t>
  </si>
  <si>
    <t>Liễu</t>
  </si>
  <si>
    <t>Lê Thùy</t>
  </si>
  <si>
    <t>Linh</t>
  </si>
  <si>
    <t>Lương Thị Phương</t>
  </si>
  <si>
    <t>Loan</t>
  </si>
  <si>
    <t xml:space="preserve">Lưu Xuân </t>
  </si>
  <si>
    <t>Mạnh</t>
  </si>
  <si>
    <t xml:space="preserve">Lê Bình </t>
  </si>
  <si>
    <t>Nam</t>
  </si>
  <si>
    <t>Mai Thị Kim</t>
  </si>
  <si>
    <t>Ngân</t>
  </si>
  <si>
    <t>Lê Đức</t>
  </si>
  <si>
    <t>Nguyên</t>
  </si>
  <si>
    <t>Phan Trọng</t>
  </si>
  <si>
    <t>Nguyễn</t>
  </si>
  <si>
    <t xml:space="preserve">Nguyễn Thị Yến </t>
  </si>
  <si>
    <t>Nhi</t>
  </si>
  <si>
    <t>Nguyễn Quang</t>
  </si>
  <si>
    <t>Phục</t>
  </si>
  <si>
    <t>Nguyễn Thị Trúc</t>
  </si>
  <si>
    <t>Phương</t>
  </si>
  <si>
    <t>Lương Đặng Thế</t>
  </si>
  <si>
    <t>Quân</t>
  </si>
  <si>
    <t xml:space="preserve">Nguyễn Thị Bích </t>
  </si>
  <si>
    <t>Thắm</t>
  </si>
  <si>
    <t>Đoàn Phương</t>
  </si>
  <si>
    <t>Thảo</t>
  </si>
  <si>
    <t xml:space="preserve">Phan Như </t>
  </si>
  <si>
    <t>Thiện</t>
  </si>
  <si>
    <t>Đỗ Phương</t>
  </si>
  <si>
    <t>Thủy</t>
  </si>
  <si>
    <t>Dương Từ Thị Ngọc</t>
  </si>
  <si>
    <t>Tiên</t>
  </si>
  <si>
    <t xml:space="preserve">Trần Việt </t>
  </si>
  <si>
    <t>Tiến</t>
  </si>
  <si>
    <t>Ngô Thị Mai</t>
  </si>
  <si>
    <t>Trang</t>
  </si>
  <si>
    <t>Lữ Thị</t>
  </si>
  <si>
    <t>Trinh</t>
  </si>
  <si>
    <t>Huỳnh Thanh Anh</t>
  </si>
  <si>
    <t>Tuấn</t>
  </si>
  <si>
    <t>Lê Văn</t>
  </si>
  <si>
    <t>Trần Duy</t>
  </si>
  <si>
    <t>Tùng</t>
  </si>
  <si>
    <t>Vũ Thị Quỳnh</t>
  </si>
  <si>
    <t>Uyên</t>
  </si>
  <si>
    <t>Hoàng Anh</t>
  </si>
  <si>
    <t>Việt</t>
  </si>
  <si>
    <t xml:space="preserve">Phạm Thế </t>
  </si>
  <si>
    <t>Vỹ</t>
  </si>
  <si>
    <t xml:space="preserve">Lê Tùng </t>
  </si>
  <si>
    <t>ENG 302 BB</t>
  </si>
  <si>
    <t xml:space="preserve">Phan Phước Quốc </t>
  </si>
  <si>
    <t xml:space="preserve">Nguyễn Văn </t>
  </si>
  <si>
    <t>Dậu</t>
  </si>
  <si>
    <t>Nguyễn Tiến</t>
  </si>
  <si>
    <t>Hoàng Thị Lệ</t>
  </si>
  <si>
    <t>Giang</t>
  </si>
  <si>
    <t xml:space="preserve">Huỳnh Thị </t>
  </si>
  <si>
    <t>Hạnh</t>
  </si>
  <si>
    <t xml:space="preserve">Nguyễn Khánh </t>
  </si>
  <si>
    <t>Hào</t>
  </si>
  <si>
    <t>Bùi Thị Thu</t>
  </si>
  <si>
    <t>Hiền</t>
  </si>
  <si>
    <t xml:space="preserve">Nguyễn Hữu </t>
  </si>
  <si>
    <t>Hiếu</t>
  </si>
  <si>
    <t xml:space="preserve">Nguyễn Đình </t>
  </si>
  <si>
    <t>Trần Văn</t>
  </si>
  <si>
    <t>Hưng</t>
  </si>
  <si>
    <t>Nguyễn Văn</t>
  </si>
  <si>
    <t xml:space="preserve">Phan Xuân </t>
  </si>
  <si>
    <t>Lộc</t>
  </si>
  <si>
    <t xml:space="preserve">Võ Văn Thành </t>
  </si>
  <si>
    <t>Long</t>
  </si>
  <si>
    <t>Dương Tấn Bảo</t>
  </si>
  <si>
    <t>Huỳnh Viên</t>
  </si>
  <si>
    <t>Mãn</t>
  </si>
  <si>
    <t>Hoàng Kim</t>
  </si>
  <si>
    <t>Trần Thị</t>
  </si>
  <si>
    <t>Na</t>
  </si>
  <si>
    <t>Phan Đức</t>
  </si>
  <si>
    <t>Lê Công</t>
  </si>
  <si>
    <t>Nhựt</t>
  </si>
  <si>
    <t>Nguyễn Thị Xuân</t>
  </si>
  <si>
    <t>Phạm Thị Thu</t>
  </si>
  <si>
    <t>Phạm Như</t>
  </si>
  <si>
    <t>Quỳnh</t>
  </si>
  <si>
    <t>Bùi Văn</t>
  </si>
  <si>
    <t>Sinh</t>
  </si>
  <si>
    <t>Dương Thảo</t>
  </si>
  <si>
    <t>Sương</t>
  </si>
  <si>
    <t xml:space="preserve">Trương Hoàng </t>
  </si>
  <si>
    <t>Thi</t>
  </si>
  <si>
    <t>Trịnh Minh</t>
  </si>
  <si>
    <t>Tín</t>
  </si>
  <si>
    <t xml:space="preserve">Võ Thị Minh </t>
  </si>
  <si>
    <t>Trà</t>
  </si>
  <si>
    <t>Hoàng Thị Bích</t>
  </si>
  <si>
    <t>Trâm</t>
  </si>
  <si>
    <t>Hà Quý</t>
  </si>
  <si>
    <t>Lê Ngọc Phương</t>
  </si>
  <si>
    <t>Phạm Trần Công</t>
  </si>
  <si>
    <t>Vũ Duy</t>
  </si>
  <si>
    <t>Hoàng Minh</t>
  </si>
  <si>
    <t>Hoàng Miên</t>
  </si>
  <si>
    <t>Viễn</t>
  </si>
  <si>
    <t xml:space="preserve">Phan Văn </t>
  </si>
  <si>
    <t>Nguyễn Đình Quốc</t>
  </si>
  <si>
    <t>Nguyễn Thế</t>
  </si>
  <si>
    <t>Vũ</t>
  </si>
  <si>
    <t>Nguyễn Như</t>
  </si>
  <si>
    <t>Ý</t>
  </si>
  <si>
    <t>Phạm Lê Hải</t>
  </si>
  <si>
    <t>Yến</t>
  </si>
  <si>
    <t>Lê Minh</t>
  </si>
  <si>
    <t>Ánh</t>
  </si>
  <si>
    <t>ENG 302 BD</t>
  </si>
  <si>
    <t xml:space="preserve">Đoàn Đăng </t>
  </si>
  <si>
    <t>Hồng</t>
  </si>
  <si>
    <t>Phạm Vũ Quang</t>
  </si>
  <si>
    <t>Lương Quang Tùng</t>
  </si>
  <si>
    <t>Khánh</t>
  </si>
  <si>
    <t>Hồ Hải</t>
  </si>
  <si>
    <t xml:space="preserve">Hồ Sỹ </t>
  </si>
  <si>
    <t>Luân</t>
  </si>
  <si>
    <t xml:space="preserve">Phạm Văn </t>
  </si>
  <si>
    <t>Nghĩa</t>
  </si>
  <si>
    <t>Huỳnh Như</t>
  </si>
  <si>
    <t>Tô Ngọc</t>
  </si>
  <si>
    <t>Quốc</t>
  </si>
  <si>
    <t>Trần Thị Như</t>
  </si>
  <si>
    <t>Quý</t>
  </si>
  <si>
    <t>Võ Đức</t>
  </si>
  <si>
    <t>Thắng</t>
  </si>
  <si>
    <t>Võ Văn</t>
  </si>
  <si>
    <t>Thành</t>
  </si>
  <si>
    <t xml:space="preserve">Nguyễn Thị Thu </t>
  </si>
  <si>
    <t xml:space="preserve">Đặng Thị Minh </t>
  </si>
  <si>
    <t>Thư</t>
  </si>
  <si>
    <t>Nguyễn Thành</t>
  </si>
  <si>
    <t>Trần Thị Kiều</t>
  </si>
  <si>
    <t>Huỳnh Bá</t>
  </si>
  <si>
    <t>Trí</t>
  </si>
  <si>
    <t xml:space="preserve">Võ Thị Khánh </t>
  </si>
  <si>
    <t xml:space="preserve">Nguyễn Ngọc </t>
  </si>
  <si>
    <t>Tú</t>
  </si>
  <si>
    <t>Bùi Hữu</t>
  </si>
  <si>
    <t>Tuân</t>
  </si>
  <si>
    <t xml:space="preserve">Hồ Ngọc </t>
  </si>
  <si>
    <t>Lê Thị Phương</t>
  </si>
  <si>
    <t xml:space="preserve">Hoàng Văn </t>
  </si>
  <si>
    <t>Vui</t>
  </si>
  <si>
    <t>Lê Ngọc</t>
  </si>
  <si>
    <t>ENG 302 BF</t>
  </si>
  <si>
    <t>Lê Tuấn</t>
  </si>
  <si>
    <t>Võ Đăng</t>
  </si>
  <si>
    <t>Bão</t>
  </si>
  <si>
    <t>Hoàng Lê Phi</t>
  </si>
  <si>
    <t>Bảo</t>
  </si>
  <si>
    <t xml:space="preserve">Bùi Hoàng </t>
  </si>
  <si>
    <t>Chương</t>
  </si>
  <si>
    <t>Trương Thành</t>
  </si>
  <si>
    <t>Nguyễn Khắc Hiền</t>
  </si>
  <si>
    <t>Dung</t>
  </si>
  <si>
    <t>Diệp Kiều</t>
  </si>
  <si>
    <t xml:space="preserve">Cao Phan Thanh </t>
  </si>
  <si>
    <t>Lê Trương Thị</t>
  </si>
  <si>
    <t>Ngô Phúc</t>
  </si>
  <si>
    <t>Trương Công</t>
  </si>
  <si>
    <t>Nguyễn Hoàng Bích</t>
  </si>
  <si>
    <t>Huyền</t>
  </si>
  <si>
    <t>Nguyễn Thị Mỹ</t>
  </si>
  <si>
    <t>Liên</t>
  </si>
  <si>
    <t>Phạm Thị Mỹ</t>
  </si>
  <si>
    <t>Phan Thị Mỹ</t>
  </si>
  <si>
    <t>Đinh Cao Thành</t>
  </si>
  <si>
    <t>Phạm Thị Bích</t>
  </si>
  <si>
    <t>Ngọc</t>
  </si>
  <si>
    <t>Nguyễn Ích</t>
  </si>
  <si>
    <t>Huỳnh Thị Ái</t>
  </si>
  <si>
    <t>Ngô Thi Quỳnh</t>
  </si>
  <si>
    <t>Như</t>
  </si>
  <si>
    <t>Mai Văn</t>
  </si>
  <si>
    <t>Nguyễn Hoàng</t>
  </si>
  <si>
    <t xml:space="preserve">Võ Như </t>
  </si>
  <si>
    <t>Tài</t>
  </si>
  <si>
    <t>Nguyễn Bá</t>
  </si>
  <si>
    <t>Bùi Thị Phương</t>
  </si>
  <si>
    <t>Lê Trần</t>
  </si>
  <si>
    <t>Tường</t>
  </si>
  <si>
    <t xml:space="preserve">Đoàn Quốc </t>
  </si>
  <si>
    <t xml:space="preserve">Tô Quang </t>
  </si>
  <si>
    <t>Vinh</t>
  </si>
  <si>
    <t>Phạm Ngọc</t>
  </si>
  <si>
    <t>Phan Kim</t>
  </si>
  <si>
    <t>Châu</t>
  </si>
  <si>
    <t>ENG 302 BR</t>
  </si>
  <si>
    <t>Nguyễn Thị Kim</t>
  </si>
  <si>
    <t>Chi</t>
  </si>
  <si>
    <t>Nguyễn Thị</t>
  </si>
  <si>
    <t>Chữ</t>
  </si>
  <si>
    <t>Trần Viết</t>
  </si>
  <si>
    <t>Đan</t>
  </si>
  <si>
    <t xml:space="preserve">Đỗ </t>
  </si>
  <si>
    <t>Dương</t>
  </si>
  <si>
    <t>Lê Thị Hương</t>
  </si>
  <si>
    <t xml:space="preserve">Nguyễn Thị </t>
  </si>
  <si>
    <t>Phan Thị Minh</t>
  </si>
  <si>
    <t>Trương Thị Mỹ</t>
  </si>
  <si>
    <t>Lê Thị Nhật</t>
  </si>
  <si>
    <t>Quảng Minh</t>
  </si>
  <si>
    <t>Phạm Trung</t>
  </si>
  <si>
    <t>Dương Văn</t>
  </si>
  <si>
    <t>Đinh Thị</t>
  </si>
  <si>
    <t>Hoa</t>
  </si>
  <si>
    <t>Trần Kim</t>
  </si>
  <si>
    <t>Lê Kim</t>
  </si>
  <si>
    <t xml:space="preserve">Võ Thị Thanh </t>
  </si>
  <si>
    <t>Lam</t>
  </si>
  <si>
    <t>Nguyễn Lê Diệu</t>
  </si>
  <si>
    <t>Đồng Thị Thanh</t>
  </si>
  <si>
    <t>Mai</t>
  </si>
  <si>
    <t>Tạ Thị</t>
  </si>
  <si>
    <t>Nguyễn Thị Thanh</t>
  </si>
  <si>
    <t>Nhàn</t>
  </si>
  <si>
    <t>Phan Văn</t>
  </si>
  <si>
    <t>Phát</t>
  </si>
  <si>
    <t>Hoàng Công</t>
  </si>
  <si>
    <t>Phước</t>
  </si>
  <si>
    <t>Đỗ Hoàng</t>
  </si>
  <si>
    <t>Trần Đình</t>
  </si>
  <si>
    <t>Quy</t>
  </si>
  <si>
    <t>Phạm Thị Kim</t>
  </si>
  <si>
    <t>Quyên</t>
  </si>
  <si>
    <t>Đặng Quang</t>
  </si>
  <si>
    <t>Rô</t>
  </si>
  <si>
    <t>Nguyễn Trà Thanh</t>
  </si>
  <si>
    <t>Tâm</t>
  </si>
  <si>
    <t>Võ Thành</t>
  </si>
  <si>
    <t xml:space="preserve">Phạm Ngọc </t>
  </si>
  <si>
    <t>Trần Thị Lệ</t>
  </si>
  <si>
    <t>Thanh</t>
  </si>
  <si>
    <t xml:space="preserve">Ngô Minh </t>
  </si>
  <si>
    <t>Thạnh</t>
  </si>
  <si>
    <t>Ngô Trung</t>
  </si>
  <si>
    <t>Thông</t>
  </si>
  <si>
    <t>Lương Xuân</t>
  </si>
  <si>
    <t>Lê Đình</t>
  </si>
  <si>
    <t>Cao Hữu</t>
  </si>
  <si>
    <t xml:space="preserve">Huỳnh Thị Thu </t>
  </si>
  <si>
    <t>Võ Thị</t>
  </si>
  <si>
    <t xml:space="preserve">Bùi Việt </t>
  </si>
  <si>
    <t>Nguyễn Duy</t>
  </si>
  <si>
    <t>Trình</t>
  </si>
  <si>
    <t>Võ Trần Hà</t>
  </si>
  <si>
    <t>Vi</t>
  </si>
  <si>
    <t>Vương</t>
  </si>
  <si>
    <t>Nguyễn Thị Vũ</t>
  </si>
  <si>
    <t>An</t>
  </si>
  <si>
    <t>ENG 302 P</t>
  </si>
  <si>
    <t>Bình</t>
  </si>
  <si>
    <t>Hạ</t>
  </si>
  <si>
    <t xml:space="preserve">Đoàn </t>
  </si>
  <si>
    <t>Nguyễn Huy</t>
  </si>
  <si>
    <t>Nguyễn Phan Hoàng</t>
  </si>
  <si>
    <t>Phạm Thị Mai</t>
  </si>
  <si>
    <t>Ly</t>
  </si>
  <si>
    <t>Nguyễn Lê Kim</t>
  </si>
  <si>
    <t>Nguyễn Thị Thảo</t>
  </si>
  <si>
    <t>Võ Hoàng</t>
  </si>
  <si>
    <t>Nhật</t>
  </si>
  <si>
    <t>Lê Thị Thùy</t>
  </si>
  <si>
    <t>Nhung</t>
  </si>
  <si>
    <t>Thái Văn</t>
  </si>
  <si>
    <t>Quang</t>
  </si>
  <si>
    <t>Nguyễn Thanh</t>
  </si>
  <si>
    <t>Quí</t>
  </si>
  <si>
    <t>Hoàng Văn</t>
  </si>
  <si>
    <t>Sáu</t>
  </si>
  <si>
    <t>Nguyễn Hùng</t>
  </si>
  <si>
    <t>Sơn</t>
  </si>
  <si>
    <t>Nguyễn Đình</t>
  </si>
  <si>
    <t>Lê Bá</t>
  </si>
  <si>
    <t>Thuần</t>
  </si>
  <si>
    <t>Doãn Duy</t>
  </si>
  <si>
    <t>Thức</t>
  </si>
  <si>
    <t>Thùy</t>
  </si>
  <si>
    <t>Đoàn Đoan</t>
  </si>
  <si>
    <t>Nguyễn Thị Thùy</t>
  </si>
  <si>
    <t>Vân</t>
  </si>
  <si>
    <t>Trần Mạnh</t>
  </si>
  <si>
    <t xml:space="preserve">Nguyễn </t>
  </si>
  <si>
    <t>ENG 302 X</t>
  </si>
  <si>
    <t xml:space="preserve">Hoàng Nhất </t>
  </si>
  <si>
    <t>Trần Thị Thi</t>
  </si>
  <si>
    <t>Trần Công</t>
  </si>
  <si>
    <t>Danh</t>
  </si>
  <si>
    <t xml:space="preserve">Nguyễn Thành </t>
  </si>
  <si>
    <t>Lê Thị</t>
  </si>
  <si>
    <t>Hậu</t>
  </si>
  <si>
    <t>Trần Thị Thanh</t>
  </si>
  <si>
    <t>Phan Thị Ánh</t>
  </si>
  <si>
    <t>Thái Thanh</t>
  </si>
  <si>
    <t>Bùi Minh</t>
  </si>
  <si>
    <t>Trần Lê Khánh</t>
  </si>
  <si>
    <t>Nguyễn Đức</t>
  </si>
  <si>
    <t>Khiêm</t>
  </si>
  <si>
    <t>Lê Thị Diệu</t>
  </si>
  <si>
    <t>My</t>
  </si>
  <si>
    <t>Tôn Nữ Trà</t>
  </si>
  <si>
    <t>Trần Nguyên</t>
  </si>
  <si>
    <t>Ngọ</t>
  </si>
  <si>
    <t>Thái Quốc</t>
  </si>
  <si>
    <t>Nguyễn Thị Thu</t>
  </si>
  <si>
    <t>Trần Phước Anh</t>
  </si>
  <si>
    <t>Phúc</t>
  </si>
  <si>
    <t>Nguyễn Trọng</t>
  </si>
  <si>
    <t>Phan Mỹ</t>
  </si>
  <si>
    <t>Phan Thị</t>
  </si>
  <si>
    <t>Hà Công</t>
  </si>
  <si>
    <t xml:space="preserve">Huỳnh Đức </t>
  </si>
  <si>
    <t>Thuận</t>
  </si>
  <si>
    <t>Phạm Thị Thanh</t>
  </si>
  <si>
    <t>Nguyễn Thị Bảo</t>
  </si>
  <si>
    <t>Mai Thị Quỳnh</t>
  </si>
  <si>
    <t>Dương Thanh</t>
  </si>
  <si>
    <t>Lê Thị Thảo</t>
  </si>
  <si>
    <t>Lê Trần Ngọc</t>
  </si>
  <si>
    <t>Nguyễn Thị Cẩm</t>
  </si>
  <si>
    <t>Nguyễn Hoàng Yến</t>
  </si>
  <si>
    <t>Nguyễn Thị Thúy</t>
  </si>
  <si>
    <t>Yên</t>
  </si>
  <si>
    <t>ENG 302 Z</t>
  </si>
  <si>
    <t>Nguyễn Hoàng Khánh</t>
  </si>
  <si>
    <t>Hân</t>
  </si>
  <si>
    <t xml:space="preserve">Lê Thị Thuý </t>
  </si>
  <si>
    <t>Nguyễn Thị Như</t>
  </si>
  <si>
    <t xml:space="preserve">Ngô Hồ Thị </t>
  </si>
  <si>
    <t>Hảo</t>
  </si>
  <si>
    <t>Trương Đình Quốc</t>
  </si>
  <si>
    <t xml:space="preserve">Trần Trung </t>
  </si>
  <si>
    <t>Phan Huy</t>
  </si>
  <si>
    <t>Hoạt</t>
  </si>
  <si>
    <t>Hương</t>
  </si>
  <si>
    <t>Đoàn Văn</t>
  </si>
  <si>
    <t>Kha</t>
  </si>
  <si>
    <t>Phan Thị Thùy</t>
  </si>
  <si>
    <t>Lê Hữu</t>
  </si>
  <si>
    <t>Lực</t>
  </si>
  <si>
    <t>Phan Thị Ngọc</t>
  </si>
  <si>
    <t>Luyến</t>
  </si>
  <si>
    <t>Phan Thị Thảo</t>
  </si>
  <si>
    <t>Nguyễn Phạm Hoàng</t>
  </si>
  <si>
    <t>Nguyễn Thị Nhật</t>
  </si>
  <si>
    <t>Minh</t>
  </si>
  <si>
    <t>Khương Thị Thảo</t>
  </si>
  <si>
    <t>Trương Thị Yến</t>
  </si>
  <si>
    <t>Phạm Quỳnh</t>
  </si>
  <si>
    <t>Trương Nguyễn Quỳnh</t>
  </si>
  <si>
    <t>Pháp</t>
  </si>
  <si>
    <t>Đinh Xuân</t>
  </si>
  <si>
    <t>Phú</t>
  </si>
  <si>
    <t>Nguyễn Minh Huệ</t>
  </si>
  <si>
    <t>Đoàn Thanh</t>
  </si>
  <si>
    <t>Đặng Thị Phương</t>
  </si>
  <si>
    <t>Hồ Thu Thanh</t>
  </si>
  <si>
    <t>Thường</t>
  </si>
  <si>
    <t>Nguyễn Thị Kiều</t>
  </si>
  <si>
    <t>Hoàng Quỳnh</t>
  </si>
  <si>
    <t>Nguyễn Phương</t>
  </si>
  <si>
    <t>Trung</t>
  </si>
  <si>
    <t>Nguyễn Hải</t>
  </si>
  <si>
    <t>Lê Thị Ánh</t>
  </si>
  <si>
    <t>Tuyết</t>
  </si>
  <si>
    <t>Ngô Thị Ngọc</t>
  </si>
  <si>
    <t>623-10-41</t>
  </si>
  <si>
    <t>501-10-41</t>
  </si>
  <si>
    <t>501</t>
  </si>
  <si>
    <t>(LỚP: B,BB,BD,BF,BR,P,X,Z)</t>
  </si>
  <si>
    <t>10</t>
  </si>
  <si>
    <t>MÔN :Anh Ngữ Cao Cấp 2 ĐỌC VIẾT* MÃ MÔN:ENG302</t>
  </si>
  <si>
    <t>Thời gian:9h30 - Ngày 19/03/2015 - Phòng: 501 - cơ sở:  K7/25 QT</t>
  </si>
  <si>
    <t>K18KDN</t>
  </si>
  <si>
    <t/>
  </si>
  <si>
    <t>ENG-ENG302-Suat 9h30 - Ngày 19/03/2015</t>
  </si>
  <si>
    <t>K17KTR</t>
  </si>
  <si>
    <t>K18XDD</t>
  </si>
  <si>
    <t>K17CSU-XDD</t>
  </si>
  <si>
    <t>K17QTC</t>
  </si>
  <si>
    <t>K17KKT</t>
  </si>
  <si>
    <t>K17KDN</t>
  </si>
  <si>
    <t>K17QNH</t>
  </si>
  <si>
    <t>K18KTR</t>
  </si>
  <si>
    <t>Nợ HP</t>
  </si>
  <si>
    <t>K18KMT</t>
  </si>
  <si>
    <t>K18VQH</t>
  </si>
  <si>
    <t>K18EVT</t>
  </si>
  <si>
    <t>K18PSU-DLK</t>
  </si>
  <si>
    <t>K17QTM</t>
  </si>
  <si>
    <t>K17TMT</t>
  </si>
  <si>
    <t>K17TPM</t>
  </si>
  <si>
    <t>502-10-51</t>
  </si>
  <si>
    <t>502</t>
  </si>
  <si>
    <t>Thời gian:9h30 - Ngày 19/03/2015 - Phòng: 502 - cơ sở:  K7/25 QT</t>
  </si>
  <si>
    <t>K15TMT</t>
  </si>
  <si>
    <t>K17QTH</t>
  </si>
  <si>
    <t>K18QNH</t>
  </si>
  <si>
    <t>K18PSU-QTH</t>
  </si>
  <si>
    <t>K17EVT</t>
  </si>
  <si>
    <t>K17CSU-KTR</t>
  </si>
  <si>
    <t>K17PSU-QNH</t>
  </si>
  <si>
    <t>K18PSU-QNH</t>
  </si>
  <si>
    <t>K18DLK</t>
  </si>
  <si>
    <t>K17XDD</t>
  </si>
  <si>
    <t>K16KTR3</t>
  </si>
  <si>
    <t>K17DLL</t>
  </si>
  <si>
    <t>K17PSU-KKT</t>
  </si>
  <si>
    <t>K17XDC</t>
  </si>
  <si>
    <t>507-10-49</t>
  </si>
  <si>
    <t>507</t>
  </si>
  <si>
    <t>Thời gian:9h30 - Ngày 19/03/2015 - Phòng: 507 - cơ sở:  K7/25 QT</t>
  </si>
  <si>
    <t>K18TPM</t>
  </si>
  <si>
    <t>K17DLK</t>
  </si>
  <si>
    <t>K18PSU-KKT</t>
  </si>
  <si>
    <t>K18CMU-TPM</t>
  </si>
  <si>
    <t>K18QTC</t>
  </si>
  <si>
    <t>K16XDD3</t>
  </si>
  <si>
    <t>K18KKT</t>
  </si>
  <si>
    <t>K18EĐT</t>
  </si>
  <si>
    <t>508-10-24</t>
  </si>
  <si>
    <t>508</t>
  </si>
  <si>
    <t>Thời gian:9h30 - Ngày 19/03/2015 - Phòng: 508 - cơ sở:  K7/25 QT</t>
  </si>
  <si>
    <t>K18CMU-TMT</t>
  </si>
  <si>
    <t>K18DLL</t>
  </si>
  <si>
    <t>K16XDD1</t>
  </si>
  <si>
    <t>609-10-42</t>
  </si>
  <si>
    <t>609</t>
  </si>
  <si>
    <t>Thời gian:9h30 - Ngày 19/03/2015 - Phòng: 609 - cơ sở:  K7/25 QT</t>
  </si>
  <si>
    <t>K18CMU-TTT</t>
  </si>
  <si>
    <t>K18CSU-XDD</t>
  </si>
  <si>
    <t>610-10-41</t>
  </si>
  <si>
    <t>610</t>
  </si>
  <si>
    <t>Thời gian:9h30 - Ngày 19/03/2015 - Phòng: 610 - cơ sở:  K7/25 QT</t>
  </si>
  <si>
    <t>K16KTR1</t>
  </si>
  <si>
    <t>623</t>
  </si>
  <si>
    <t>Thời gian:9h30 - Ngày 19/03/2015 - Phòng: 623 - cơ sở:  K7/25 QT</t>
  </si>
  <si>
    <t>K18QTH</t>
  </si>
  <si>
    <t>K17CMU-TPM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</si>
</sst>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9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5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4" borderId="0" applyNumberFormat="0" applyBorder="0" applyAlignment="0" applyProtection="0"/>
    <xf numFmtId="0" fontId="73" fillId="25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28" borderId="0" applyNumberFormat="0" applyBorder="0" applyAlignment="0" applyProtection="0"/>
    <xf numFmtId="0" fontId="73" fillId="29" borderId="0" applyNumberFormat="0" applyBorder="0" applyAlignment="0" applyProtection="0"/>
    <xf numFmtId="0" fontId="73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4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4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5" fillId="32" borderId="32" applyNumberFormat="0" applyAlignment="0" applyProtection="0"/>
    <xf numFmtId="0" fontId="47" fillId="0" borderId="0"/>
    <xf numFmtId="0" fontId="76" fillId="33" borderId="33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7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8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79" fillId="0" borderId="34" applyNumberFormat="0" applyFill="0" applyAlignment="0" applyProtection="0"/>
    <xf numFmtId="0" fontId="28" fillId="0" borderId="0" applyNumberFormat="0" applyFill="0" applyBorder="0" applyAlignment="0" applyProtection="0"/>
    <xf numFmtId="0" fontId="80" fillId="0" borderId="35" applyNumberFormat="0" applyFill="0" applyAlignment="0" applyProtection="0"/>
    <xf numFmtId="0" fontId="27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81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2" fillId="35" borderId="32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5" fillId="0" borderId="0"/>
    <xf numFmtId="0" fontId="2" fillId="0" borderId="0" applyFill="0" applyBorder="0" applyAlignment="0"/>
    <xf numFmtId="0" fontId="2" fillId="0" borderId="0" applyFill="0" applyBorder="0" applyAlignment="0"/>
    <xf numFmtId="0" fontId="83" fillId="0" borderId="37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4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2" fillId="0" borderId="0"/>
    <xf numFmtId="0" fontId="15" fillId="0" borderId="0"/>
    <xf numFmtId="0" fontId="66" fillId="0" borderId="0"/>
    <xf numFmtId="0" fontId="2" fillId="0" borderId="0"/>
    <xf numFmtId="0" fontId="72" fillId="0" borderId="0"/>
    <xf numFmtId="0" fontId="72" fillId="0" borderId="0"/>
    <xf numFmtId="0" fontId="1" fillId="0" borderId="0"/>
    <xf numFmtId="0" fontId="2" fillId="0" borderId="0"/>
    <xf numFmtId="0" fontId="72" fillId="0" borderId="0"/>
    <xf numFmtId="0" fontId="72" fillId="0" borderId="0"/>
    <xf numFmtId="0" fontId="85" fillId="0" borderId="0"/>
    <xf numFmtId="0" fontId="43" fillId="0" borderId="0"/>
    <xf numFmtId="0" fontId="1" fillId="0" borderId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7" fillId="0" borderId="0"/>
    <xf numFmtId="0" fontId="44" fillId="0" borderId="0"/>
    <xf numFmtId="0" fontId="56" fillId="37" borderId="38" applyNumberFormat="0" applyFont="0" applyAlignment="0" applyProtection="0"/>
    <xf numFmtId="0" fontId="86" fillId="32" borderId="39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7" fillId="0" borderId="0" applyNumberFormat="0" applyFill="0" applyBorder="0" applyAlignment="0" applyProtection="0"/>
    <xf numFmtId="0" fontId="88" fillId="0" borderId="40" applyNumberFormat="0" applyFill="0" applyAlignment="0" applyProtection="0"/>
    <xf numFmtId="0" fontId="2" fillId="0" borderId="7" applyNumberFormat="0" applyFont="0" applyFill="0" applyAlignment="0" applyProtection="0"/>
    <xf numFmtId="0" fontId="8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2" fillId="0" borderId="0"/>
  </cellStyleXfs>
  <cellXfs count="175">
    <xf numFmtId="0" fontId="0" fillId="0" borderId="0" xfId="0"/>
    <xf numFmtId="0" fontId="57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8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7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7" fillId="0" borderId="5" xfId="0" applyFont="1" applyBorder="1"/>
    <xf numFmtId="0" fontId="57" fillId="0" borderId="8" xfId="0" applyFont="1" applyBorder="1"/>
    <xf numFmtId="0" fontId="58" fillId="0" borderId="8" xfId="113" applyNumberFormat="1" applyFont="1" applyBorder="1" applyAlignment="1">
      <alignment horizontal="center"/>
    </xf>
    <xf numFmtId="0" fontId="58" fillId="0" borderId="11" xfId="113" applyNumberFormat="1" applyFont="1" applyBorder="1" applyAlignment="1"/>
    <xf numFmtId="0" fontId="58" fillId="0" borderId="12" xfId="113" applyNumberFormat="1" applyFont="1" applyBorder="1" applyAlignment="1"/>
    <xf numFmtId="0" fontId="57" fillId="0" borderId="0" xfId="0" applyFont="1" applyAlignment="1">
      <alignment horizontal="center"/>
    </xf>
    <xf numFmtId="0" fontId="59" fillId="0" borderId="0" xfId="0" applyFont="1" applyAlignment="1"/>
    <xf numFmtId="0" fontId="59" fillId="0" borderId="0" xfId="0" applyFont="1"/>
    <xf numFmtId="0" fontId="58" fillId="0" borderId="13" xfId="113" applyNumberFormat="1" applyFont="1" applyBorder="1" applyAlignment="1"/>
    <xf numFmtId="0" fontId="58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7" fillId="0" borderId="0" xfId="0" applyFont="1" applyBorder="1" applyAlignment="1"/>
    <xf numFmtId="0" fontId="57" fillId="0" borderId="10" xfId="0" applyFont="1" applyBorder="1"/>
    <xf numFmtId="0" fontId="58" fillId="0" borderId="10" xfId="113" applyNumberFormat="1" applyFont="1" applyBorder="1" applyAlignment="1">
      <alignment horizontal="center"/>
    </xf>
    <xf numFmtId="0" fontId="58" fillId="0" borderId="15" xfId="113" applyNumberFormat="1" applyFont="1" applyBorder="1" applyAlignment="1"/>
    <xf numFmtId="0" fontId="58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49" fontId="8" fillId="0" borderId="0" xfId="113" applyNumberFormat="1" applyFont="1" applyBorder="1"/>
    <xf numFmtId="0" fontId="90" fillId="0" borderId="0" xfId="113" applyFont="1" applyBorder="1" applyAlignment="1"/>
    <xf numFmtId="0" fontId="91" fillId="0" borderId="0" xfId="0" applyFont="1" applyAlignment="1">
      <alignment horizontal="right"/>
    </xf>
    <xf numFmtId="0" fontId="61" fillId="38" borderId="0" xfId="0" applyFont="1" applyFill="1"/>
    <xf numFmtId="0" fontId="57" fillId="38" borderId="0" xfId="0" applyFont="1" applyFill="1"/>
    <xf numFmtId="0" fontId="57" fillId="38" borderId="0" xfId="0" applyFont="1" applyFill="1" applyAlignment="1"/>
    <xf numFmtId="0" fontId="61" fillId="0" borderId="0" xfId="0" applyFont="1" applyFill="1"/>
    <xf numFmtId="0" fontId="57" fillId="0" borderId="0" xfId="0" applyFont="1" applyFill="1"/>
    <xf numFmtId="0" fontId="57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2" fillId="39" borderId="0" xfId="0" applyFont="1" applyFill="1" applyAlignment="1"/>
    <xf numFmtId="0" fontId="92" fillId="39" borderId="0" xfId="119" applyNumberFormat="1" applyFont="1" applyFill="1" applyAlignment="1"/>
    <xf numFmtId="0" fontId="68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8" fillId="0" borderId="0" xfId="0" applyFont="1" applyFill="1"/>
    <xf numFmtId="0" fontId="93" fillId="39" borderId="0" xfId="119" applyFont="1" applyFill="1" applyAlignment="1">
      <alignment horizontal="center"/>
    </xf>
    <xf numFmtId="0" fontId="68" fillId="0" borderId="3" xfId="135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60" fillId="0" borderId="8" xfId="120" applyNumberFormat="1" applyFont="1" applyFill="1" applyBorder="1" applyAlignment="1" applyProtection="1">
      <alignment horizontal="center" wrapText="1"/>
    </xf>
    <xf numFmtId="0" fontId="60" fillId="0" borderId="11" xfId="120" applyNumberFormat="1" applyFont="1" applyFill="1" applyBorder="1" applyAlignment="1" applyProtection="1">
      <alignment horizontal="left"/>
    </xf>
    <xf numFmtId="0" fontId="60" fillId="0" borderId="12" xfId="120" applyNumberFormat="1" applyFont="1" applyFill="1" applyBorder="1" applyAlignment="1" applyProtection="1">
      <alignment horizontal="left" wrapText="1"/>
    </xf>
    <xf numFmtId="0" fontId="71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31" applyFont="1" applyBorder="1" applyAlignment="1" applyProtection="1">
      <alignment horizontal="center"/>
    </xf>
    <xf numFmtId="0" fontId="71" fillId="0" borderId="10" xfId="120" applyFont="1" applyBorder="1"/>
    <xf numFmtId="0" fontId="4" fillId="0" borderId="10" xfId="122" applyFont="1" applyBorder="1" applyAlignment="1"/>
    <xf numFmtId="0" fontId="55" fillId="0" borderId="18" xfId="131" applyFont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center" wrapText="1"/>
    </xf>
    <xf numFmtId="0" fontId="60" fillId="0" borderId="18" xfId="120" applyNumberFormat="1" applyFont="1" applyFill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left" wrapText="1"/>
    </xf>
    <xf numFmtId="0" fontId="60" fillId="0" borderId="18" xfId="120" applyFont="1" applyBorder="1" applyAlignment="1"/>
    <xf numFmtId="0" fontId="71" fillId="0" borderId="18" xfId="120" applyFont="1" applyBorder="1"/>
    <xf numFmtId="0" fontId="4" fillId="0" borderId="18" xfId="122" applyFont="1" applyBorder="1" applyAlignment="1"/>
    <xf numFmtId="0" fontId="3" fillId="0" borderId="0" xfId="131" applyFont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center" wrapText="1"/>
    </xf>
    <xf numFmtId="0" fontId="60" fillId="0" borderId="0" xfId="120" applyNumberFormat="1" applyFont="1" applyFill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left" wrapText="1"/>
    </xf>
    <xf numFmtId="0" fontId="60" fillId="0" borderId="0" xfId="120" applyFont="1" applyBorder="1" applyAlignment="1"/>
    <xf numFmtId="0" fontId="71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43" fillId="0" borderId="0" xfId="131" applyFont="1" applyBorder="1" applyAlignment="1" applyProtection="1">
      <alignment horizontal="left"/>
    </xf>
    <xf numFmtId="0" fontId="4" fillId="0" borderId="5" xfId="131" applyFont="1" applyBorder="1" applyAlignment="1" applyProtection="1">
      <alignment horizontal="center"/>
    </xf>
    <xf numFmtId="0" fontId="60" fillId="0" borderId="19" xfId="120" applyNumberFormat="1" applyFont="1" applyFill="1" applyBorder="1" applyAlignment="1" applyProtection="1">
      <alignment horizontal="center" wrapText="1"/>
    </xf>
    <xf numFmtId="0" fontId="60" fillId="0" borderId="20" xfId="120" applyNumberFormat="1" applyFont="1" applyFill="1" applyBorder="1" applyAlignment="1" applyProtection="1">
      <alignment horizontal="left"/>
    </xf>
    <xf numFmtId="0" fontId="60" fillId="0" borderId="21" xfId="120" applyNumberFormat="1" applyFont="1" applyFill="1" applyBorder="1" applyAlignment="1" applyProtection="1">
      <alignment horizontal="left" wrapText="1"/>
    </xf>
    <xf numFmtId="0" fontId="71" fillId="0" borderId="5" xfId="120" applyFont="1" applyBorder="1"/>
    <xf numFmtId="0" fontId="4" fillId="0" borderId="5" xfId="122" applyFont="1" applyBorder="1" applyAlignment="1"/>
    <xf numFmtId="0" fontId="60" fillId="0" borderId="8" xfId="120" applyFont="1" applyBorder="1" applyAlignment="1">
      <alignment horizontal="center"/>
    </xf>
    <xf numFmtId="0" fontId="60" fillId="0" borderId="19" xfId="120" applyFont="1" applyBorder="1" applyAlignment="1">
      <alignment horizontal="center"/>
    </xf>
    <xf numFmtId="0" fontId="94" fillId="0" borderId="8" xfId="120" applyNumberFormat="1" applyFont="1" applyFill="1" applyBorder="1" applyAlignment="1" applyProtection="1">
      <alignment horizontal="center" wrapText="1"/>
    </xf>
    <xf numFmtId="0" fontId="94" fillId="0" borderId="19" xfId="120" applyNumberFormat="1" applyFont="1" applyFill="1" applyBorder="1" applyAlignment="1" applyProtection="1">
      <alignment horizontal="center" wrapText="1"/>
    </xf>
    <xf numFmtId="0" fontId="94" fillId="0" borderId="8" xfId="120" applyFont="1" applyBorder="1" applyAlignment="1">
      <alignment horizontal="center"/>
    </xf>
    <xf numFmtId="0" fontId="94" fillId="0" borderId="19" xfId="120" applyFont="1" applyBorder="1" applyAlignment="1">
      <alignment horizontal="center"/>
    </xf>
    <xf numFmtId="0" fontId="57" fillId="0" borderId="0" xfId="0" applyFont="1" applyAlignment="1">
      <alignment horizontal="center"/>
    </xf>
    <xf numFmtId="0" fontId="57" fillId="0" borderId="1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7" fillId="0" borderId="15" xfId="0" applyFont="1" applyBorder="1" applyAlignment="1">
      <alignment horizontal="center"/>
    </xf>
    <xf numFmtId="0" fontId="57" fillId="0" borderId="26" xfId="0" applyFont="1" applyBorder="1" applyAlignment="1">
      <alignment horizontal="center"/>
    </xf>
    <xf numFmtId="0" fontId="57" fillId="0" borderId="16" xfId="0" applyFont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4" applyBorder="1" applyAlignment="1">
      <alignment horizontal="center" vertical="center" wrapText="1"/>
    </xf>
    <xf numFmtId="0" fontId="12" fillId="0" borderId="9" xfId="134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8" fillId="0" borderId="3" xfId="122" applyFont="1" applyFill="1" applyBorder="1" applyAlignment="1">
      <alignment horizontal="center" vertical="center" wrapText="1"/>
    </xf>
    <xf numFmtId="0" fontId="68" fillId="0" borderId="3" xfId="122" applyFont="1" applyFill="1" applyBorder="1" applyAlignment="1">
      <alignment horizontal="center" vertical="center"/>
    </xf>
    <xf numFmtId="0" fontId="68" fillId="0" borderId="3" xfId="122" applyFont="1" applyFill="1" applyBorder="1" applyAlignment="1">
      <alignment horizontal="center"/>
    </xf>
    <xf numFmtId="0" fontId="68" fillId="0" borderId="20" xfId="122" applyFont="1" applyFill="1" applyBorder="1" applyAlignment="1">
      <alignment horizontal="center" vertical="center" wrapText="1"/>
    </xf>
    <xf numFmtId="0" fontId="68" fillId="0" borderId="18" xfId="122" applyFont="1" applyFill="1" applyBorder="1" applyAlignment="1">
      <alignment horizontal="center" vertical="center" wrapText="1"/>
    </xf>
    <xf numFmtId="0" fontId="68" fillId="0" borderId="21" xfId="122" applyFont="1" applyFill="1" applyBorder="1" applyAlignment="1">
      <alignment horizontal="center" vertical="center" wrapText="1"/>
    </xf>
    <xf numFmtId="0" fontId="68" fillId="0" borderId="29" xfId="122" applyFont="1" applyFill="1" applyBorder="1" applyAlignment="1">
      <alignment horizontal="center" vertical="center" wrapText="1"/>
    </xf>
    <xf numFmtId="0" fontId="68" fillId="0" borderId="23" xfId="122" applyFont="1" applyFill="1" applyBorder="1" applyAlignment="1">
      <alignment horizontal="center" vertical="center" wrapText="1"/>
    </xf>
    <xf numFmtId="0" fontId="68" fillId="0" borderId="25" xfId="122" applyFont="1" applyFill="1" applyBorder="1" applyAlignment="1">
      <alignment horizontal="center" vertical="center" wrapText="1"/>
    </xf>
    <xf numFmtId="0" fontId="68" fillId="0" borderId="30" xfId="122" applyFont="1" applyFill="1" applyBorder="1" applyAlignment="1">
      <alignment horizontal="left" vertical="center"/>
    </xf>
    <xf numFmtId="0" fontId="68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70" fillId="0" borderId="0" xfId="0" applyFont="1" applyFill="1" applyAlignment="1">
      <alignment horizontal="left"/>
    </xf>
    <xf numFmtId="0" fontId="68" fillId="0" borderId="0" xfId="0" applyFont="1" applyFill="1" applyAlignment="1">
      <alignment horizontal="center"/>
    </xf>
  </cellXfs>
  <cellStyles count="18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4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_ds_anh_van_khoa_12_hk1" xfId="134"/>
    <cellStyle name="Normal_nv2_2003" xfId="135"/>
    <cellStyle name="Normal1" xfId="136"/>
    <cellStyle name="Note" xfId="137" builtinId="10" customBuiltin="1"/>
    <cellStyle name="Output" xfId="138" builtinId="21" customBuiltin="1"/>
    <cellStyle name="Percent (0)" xfId="139"/>
    <cellStyle name="Percent [2]" xfId="140"/>
    <cellStyle name="Percent 2" xfId="141"/>
    <cellStyle name="Percent 3" xfId="142"/>
    <cellStyle name="PERCENTAGE" xfId="143"/>
    <cellStyle name="PrePop Currency (0)" xfId="144"/>
    <cellStyle name="PrePop Currency (0) 2" xfId="145"/>
    <cellStyle name="PSChar" xfId="146"/>
    <cellStyle name="PSDate" xfId="147"/>
    <cellStyle name="PSDec" xfId="148"/>
    <cellStyle name="PSHeading" xfId="149"/>
    <cellStyle name="PSInt" xfId="150"/>
    <cellStyle name="PSSpacer" xfId="151"/>
    <cellStyle name="songuyen" xfId="152"/>
    <cellStyle name="Style 1" xfId="153"/>
    <cellStyle name="subhead" xfId="154"/>
    <cellStyle name="Text Indent A" xfId="155"/>
    <cellStyle name="Text Indent B" xfId="156"/>
    <cellStyle name="Text Indent B 2" xfId="157"/>
    <cellStyle name="Title" xfId="158" builtinId="15" customBuiltin="1"/>
    <cellStyle name="Total" xfId="159" builtinId="25" customBuiltin="1"/>
    <cellStyle name="Total 2" xfId="160"/>
    <cellStyle name="Warning Text" xfId="161" builtinId="11" customBuiltin="1"/>
    <cellStyle name="xuan" xfId="162"/>
    <cellStyle name=" [0.00]_ Att. 1- Cover" xfId="181"/>
    <cellStyle name="_ Att. 1- Cover" xfId="182"/>
    <cellStyle name="?_ Att. 1- Cover" xfId="183"/>
    <cellStyle name="똿뗦먛귟 [0.00]_PRODUCT DETAIL Q1" xfId="163"/>
    <cellStyle name="똿뗦먛귟_PRODUCT DETAIL Q1" xfId="164"/>
    <cellStyle name="믅됞 [0.00]_PRODUCT DETAIL Q1" xfId="165"/>
    <cellStyle name="믅됞_PRODUCT DETAIL Q1" xfId="166"/>
    <cellStyle name="백분율_95" xfId="167"/>
    <cellStyle name="뷭?_BOOKSHIP" xfId="168"/>
    <cellStyle name="콤마 [0]_1202" xfId="172"/>
    <cellStyle name="콤마_1202" xfId="173"/>
    <cellStyle name="통화 [0]_1202" xfId="174"/>
    <cellStyle name="통화_1202" xfId="175"/>
    <cellStyle name="표준_(정보부문)월별인원계획" xfId="176"/>
    <cellStyle name="一般_00Q3902REV.1" xfId="169"/>
    <cellStyle name="千分位[0]_00Q3902REV.1" xfId="170"/>
    <cellStyle name="千分位_00Q3902REV.1" xfId="171"/>
    <cellStyle name="標準_Financial Prpsl" xfId="177"/>
    <cellStyle name="貨幣 [0]_00Q3902REV.1" xfId="178"/>
    <cellStyle name="貨幣[0]_BRE" xfId="179"/>
    <cellStyle name="貨幣_00Q3902REV.1" xfId="180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20" t="s">
        <v>5</v>
      </c>
      <c r="B1" s="120"/>
      <c r="C1" s="120"/>
      <c r="D1" s="12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20" t="s">
        <v>6</v>
      </c>
      <c r="B2" s="120"/>
      <c r="C2" s="120"/>
      <c r="D2" s="120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9" t="s">
        <v>3</v>
      </c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33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F5" s="46"/>
    </row>
    <row r="6" spans="1:32" s="11" customFormat="1" ht="17.25" customHeight="1">
      <c r="A6" s="121" t="s">
        <v>4</v>
      </c>
      <c r="B6" s="10"/>
      <c r="C6" s="124" t="s">
        <v>8</v>
      </c>
      <c r="D6" s="130" t="s">
        <v>9</v>
      </c>
      <c r="E6" s="111" t="s">
        <v>10</v>
      </c>
      <c r="F6" s="127" t="s">
        <v>11</v>
      </c>
      <c r="G6" s="124" t="s">
        <v>12</v>
      </c>
      <c r="H6" s="127" t="s">
        <v>13</v>
      </c>
      <c r="I6" s="110" t="s">
        <v>14</v>
      </c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 t="s">
        <v>15</v>
      </c>
      <c r="Y6" s="110"/>
      <c r="Z6" s="110"/>
      <c r="AA6" s="136" t="s">
        <v>16</v>
      </c>
      <c r="AB6" s="137"/>
      <c r="AC6" s="137"/>
      <c r="AD6" s="138"/>
    </row>
    <row r="7" spans="1:32" s="11" customFormat="1" ht="63.75" customHeight="1">
      <c r="A7" s="122"/>
      <c r="B7" s="12"/>
      <c r="C7" s="125"/>
      <c r="D7" s="131"/>
      <c r="E7" s="112"/>
      <c r="F7" s="128"/>
      <c r="G7" s="125"/>
      <c r="H7" s="134"/>
      <c r="I7" s="13" t="s">
        <v>31</v>
      </c>
      <c r="J7" s="14" t="s">
        <v>34</v>
      </c>
      <c r="K7" s="108" t="s">
        <v>32</v>
      </c>
      <c r="L7" s="108"/>
      <c r="M7" s="108"/>
      <c r="N7" s="108"/>
      <c r="O7" s="108" t="s">
        <v>33</v>
      </c>
      <c r="P7" s="108"/>
      <c r="Q7" s="108"/>
      <c r="R7" s="108"/>
      <c r="S7" s="108" t="s">
        <v>35</v>
      </c>
      <c r="T7" s="108"/>
      <c r="U7" s="108"/>
      <c r="V7" s="108"/>
      <c r="W7" s="14" t="s">
        <v>36</v>
      </c>
      <c r="X7" s="14" t="s">
        <v>37</v>
      </c>
      <c r="Y7" s="14" t="s">
        <v>38</v>
      </c>
      <c r="Z7" s="14" t="s">
        <v>39</v>
      </c>
      <c r="AA7" s="139"/>
      <c r="AB7" s="140"/>
      <c r="AC7" s="140"/>
      <c r="AD7" s="141"/>
    </row>
    <row r="8" spans="1:32" s="18" customFormat="1" ht="21">
      <c r="A8" s="123"/>
      <c r="B8" s="15"/>
      <c r="C8" s="126"/>
      <c r="D8" s="132"/>
      <c r="E8" s="113"/>
      <c r="F8" s="129"/>
      <c r="G8" s="126"/>
      <c r="H8" s="13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2"/>
      <c r="AB8" s="143"/>
      <c r="AC8" s="143"/>
      <c r="AD8" s="14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17"/>
      <c r="AB9" s="118"/>
      <c r="AC9" s="118"/>
      <c r="AD9" s="119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05"/>
      <c r="AB10" s="106"/>
      <c r="AC10" s="106"/>
      <c r="AD10" s="107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05"/>
      <c r="AB11" s="106"/>
      <c r="AC11" s="106"/>
      <c r="AD11" s="107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05"/>
      <c r="AB12" s="106"/>
      <c r="AC12" s="106"/>
      <c r="AD12" s="107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05"/>
      <c r="AB13" s="106"/>
      <c r="AC13" s="106"/>
      <c r="AD13" s="107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05"/>
      <c r="AB14" s="106"/>
      <c r="AC14" s="106"/>
      <c r="AD14" s="107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05"/>
      <c r="AB15" s="106"/>
      <c r="AC15" s="106"/>
      <c r="AD15" s="107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05"/>
      <c r="AB16" s="106"/>
      <c r="AC16" s="106"/>
      <c r="AD16" s="107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05"/>
      <c r="AB17" s="106"/>
      <c r="AC17" s="106"/>
      <c r="AD17" s="107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05"/>
      <c r="AB18" s="106"/>
      <c r="AC18" s="106"/>
      <c r="AD18" s="107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05"/>
      <c r="AB19" s="106"/>
      <c r="AC19" s="106"/>
      <c r="AD19" s="107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05"/>
      <c r="AB20" s="106"/>
      <c r="AC20" s="106"/>
      <c r="AD20" s="107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05"/>
      <c r="AB21" s="106"/>
      <c r="AC21" s="106"/>
      <c r="AD21" s="107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05"/>
      <c r="AB22" s="106"/>
      <c r="AC22" s="106"/>
      <c r="AD22" s="107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4"/>
      <c r="AB23" s="115"/>
      <c r="AC23" s="115"/>
      <c r="AD23" s="116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4" t="s">
        <v>30</v>
      </c>
      <c r="T24" s="104"/>
      <c r="U24" s="104"/>
      <c r="V24" s="104"/>
      <c r="W24" s="104"/>
      <c r="X24" s="104"/>
      <c r="Y24" s="104"/>
      <c r="Z24" s="104"/>
      <c r="AA24" s="10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4" t="s">
        <v>22</v>
      </c>
      <c r="L25" s="104"/>
      <c r="M25" s="104"/>
      <c r="N25" s="104"/>
      <c r="O25" s="104"/>
      <c r="P25" s="104"/>
      <c r="Q25" s="104"/>
      <c r="R25" s="104"/>
      <c r="T25" s="21"/>
      <c r="U25" s="21"/>
      <c r="V25" s="104" t="s">
        <v>23</v>
      </c>
      <c r="W25" s="104"/>
      <c r="X25" s="104"/>
      <c r="Y25" s="104"/>
      <c r="Z25" s="104"/>
      <c r="AA25" s="10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4" t="s">
        <v>24</v>
      </c>
      <c r="L26" s="104"/>
      <c r="M26" s="104"/>
      <c r="N26" s="104"/>
      <c r="O26" s="104"/>
      <c r="P26" s="104"/>
      <c r="Q26" s="104"/>
      <c r="R26" s="104"/>
      <c r="S26" s="30"/>
      <c r="T26" s="30"/>
      <c r="U26" s="30"/>
      <c r="V26" s="104" t="s">
        <v>24</v>
      </c>
      <c r="W26" s="104"/>
      <c r="X26" s="104"/>
      <c r="Y26" s="104"/>
      <c r="Z26" s="104"/>
      <c r="AA26" s="10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17"/>
      <c r="AB32" s="118"/>
      <c r="AC32" s="118"/>
      <c r="AD32" s="119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05"/>
      <c r="AB33" s="106"/>
      <c r="AC33" s="106"/>
      <c r="AD33" s="107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05"/>
      <c r="AB34" s="106"/>
      <c r="AC34" s="106"/>
      <c r="AD34" s="107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05"/>
      <c r="AB35" s="106"/>
      <c r="AC35" s="106"/>
      <c r="AD35" s="107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05"/>
      <c r="AB36" s="106"/>
      <c r="AC36" s="106"/>
      <c r="AD36" s="107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05"/>
      <c r="AB37" s="106"/>
      <c r="AC37" s="106"/>
      <c r="AD37" s="107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05"/>
      <c r="AB38" s="106"/>
      <c r="AC38" s="106"/>
      <c r="AD38" s="107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05"/>
      <c r="AB39" s="106"/>
      <c r="AC39" s="106"/>
      <c r="AD39" s="107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05"/>
      <c r="AB40" s="106"/>
      <c r="AC40" s="106"/>
      <c r="AD40" s="107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05"/>
      <c r="AB41" s="106"/>
      <c r="AC41" s="106"/>
      <c r="AD41" s="107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05"/>
      <c r="AB42" s="106"/>
      <c r="AC42" s="106"/>
      <c r="AD42" s="107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05"/>
      <c r="AB43" s="106"/>
      <c r="AC43" s="106"/>
      <c r="AD43" s="107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05"/>
      <c r="AB44" s="106"/>
      <c r="AC44" s="106"/>
      <c r="AD44" s="107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05"/>
      <c r="AB45" s="106"/>
      <c r="AC45" s="106"/>
      <c r="AD45" s="107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4"/>
      <c r="AB46" s="115"/>
      <c r="AC46" s="115"/>
      <c r="AD46" s="116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4" t="s">
        <v>30</v>
      </c>
      <c r="T47" s="104"/>
      <c r="U47" s="104"/>
      <c r="V47" s="104"/>
      <c r="W47" s="104"/>
      <c r="X47" s="104"/>
      <c r="Y47" s="104"/>
      <c r="Z47" s="104"/>
      <c r="AA47" s="10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4" t="s">
        <v>22</v>
      </c>
      <c r="L48" s="104"/>
      <c r="M48" s="104"/>
      <c r="N48" s="104"/>
      <c r="O48" s="104"/>
      <c r="P48" s="104"/>
      <c r="Q48" s="104"/>
      <c r="R48" s="104"/>
      <c r="T48" s="21"/>
      <c r="U48" s="21"/>
      <c r="V48" s="104" t="s">
        <v>23</v>
      </c>
      <c r="W48" s="104"/>
      <c r="X48" s="104"/>
      <c r="Y48" s="104"/>
      <c r="Z48" s="104"/>
      <c r="AA48" s="10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4" t="s">
        <v>24</v>
      </c>
      <c r="L49" s="104"/>
      <c r="M49" s="104"/>
      <c r="N49" s="104"/>
      <c r="O49" s="104"/>
      <c r="P49" s="104"/>
      <c r="Q49" s="104"/>
      <c r="R49" s="104"/>
      <c r="S49" s="30"/>
      <c r="T49" s="30"/>
      <c r="U49" s="30"/>
      <c r="V49" s="104" t="s">
        <v>24</v>
      </c>
      <c r="W49" s="104"/>
      <c r="X49" s="104"/>
      <c r="Y49" s="104"/>
      <c r="Z49" s="104"/>
      <c r="AA49" s="10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17"/>
      <c r="AB55" s="118"/>
      <c r="AC55" s="118"/>
      <c r="AD55" s="119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05"/>
      <c r="AB56" s="106"/>
      <c r="AC56" s="106"/>
      <c r="AD56" s="107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05"/>
      <c r="AB57" s="106"/>
      <c r="AC57" s="106"/>
      <c r="AD57" s="107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05"/>
      <c r="AB58" s="106"/>
      <c r="AC58" s="106"/>
      <c r="AD58" s="107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05"/>
      <c r="AB59" s="106"/>
      <c r="AC59" s="106"/>
      <c r="AD59" s="107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05"/>
      <c r="AB60" s="106"/>
      <c r="AC60" s="106"/>
      <c r="AD60" s="107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05"/>
      <c r="AB61" s="106"/>
      <c r="AC61" s="106"/>
      <c r="AD61" s="107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05"/>
      <c r="AB62" s="106"/>
      <c r="AC62" s="106"/>
      <c r="AD62" s="107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05"/>
      <c r="AB63" s="106"/>
      <c r="AC63" s="106"/>
      <c r="AD63" s="107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05"/>
      <c r="AB64" s="106"/>
      <c r="AC64" s="106"/>
      <c r="AD64" s="107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05"/>
      <c r="AB65" s="106"/>
      <c r="AC65" s="106"/>
      <c r="AD65" s="107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05"/>
      <c r="AB66" s="106"/>
      <c r="AC66" s="106"/>
      <c r="AD66" s="107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05"/>
      <c r="AB67" s="106"/>
      <c r="AC67" s="106"/>
      <c r="AD67" s="107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05"/>
      <c r="AB68" s="106"/>
      <c r="AC68" s="106"/>
      <c r="AD68" s="107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4"/>
      <c r="AB69" s="115"/>
      <c r="AC69" s="115"/>
      <c r="AD69" s="116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04" t="s">
        <v>30</v>
      </c>
      <c r="T70" s="104"/>
      <c r="U70" s="104"/>
      <c r="V70" s="104"/>
      <c r="W70" s="104"/>
      <c r="X70" s="104"/>
      <c r="Y70" s="104"/>
      <c r="Z70" s="104"/>
      <c r="AA70" s="104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04" t="s">
        <v>22</v>
      </c>
      <c r="L71" s="104"/>
      <c r="M71" s="104"/>
      <c r="N71" s="104"/>
      <c r="O71" s="104"/>
      <c r="P71" s="104"/>
      <c r="Q71" s="104"/>
      <c r="R71" s="104"/>
      <c r="T71" s="21"/>
      <c r="U71" s="21"/>
      <c r="V71" s="104" t="s">
        <v>23</v>
      </c>
      <c r="W71" s="104"/>
      <c r="X71" s="104"/>
      <c r="Y71" s="104"/>
      <c r="Z71" s="104"/>
      <c r="AA71" s="104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4" t="s">
        <v>24</v>
      </c>
      <c r="L72" s="104"/>
      <c r="M72" s="104"/>
      <c r="N72" s="104"/>
      <c r="O72" s="104"/>
      <c r="P72" s="104"/>
      <c r="Q72" s="104"/>
      <c r="R72" s="104"/>
      <c r="S72" s="30"/>
      <c r="T72" s="30"/>
      <c r="U72" s="30"/>
      <c r="V72" s="104" t="s">
        <v>24</v>
      </c>
      <c r="W72" s="104"/>
      <c r="X72" s="104"/>
      <c r="Y72" s="104"/>
      <c r="Z72" s="104"/>
      <c r="AA72" s="104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17"/>
      <c r="AB78" s="118"/>
      <c r="AC78" s="118"/>
      <c r="AD78" s="119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05"/>
      <c r="AB79" s="106"/>
      <c r="AC79" s="106"/>
      <c r="AD79" s="107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05"/>
      <c r="AB80" s="106"/>
      <c r="AC80" s="106"/>
      <c r="AD80" s="107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05"/>
      <c r="AB81" s="106"/>
      <c r="AC81" s="106"/>
      <c r="AD81" s="107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05"/>
      <c r="AB82" s="106"/>
      <c r="AC82" s="106"/>
      <c r="AD82" s="107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05"/>
      <c r="AB83" s="106"/>
      <c r="AC83" s="106"/>
      <c r="AD83" s="107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05"/>
      <c r="AB84" s="106"/>
      <c r="AC84" s="106"/>
      <c r="AD84" s="107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05"/>
      <c r="AB85" s="106"/>
      <c r="AC85" s="106"/>
      <c r="AD85" s="107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05"/>
      <c r="AB86" s="106"/>
      <c r="AC86" s="106"/>
      <c r="AD86" s="107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05"/>
      <c r="AB87" s="106"/>
      <c r="AC87" s="106"/>
      <c r="AD87" s="107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05"/>
      <c r="AB88" s="106"/>
      <c r="AC88" s="106"/>
      <c r="AD88" s="107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05"/>
      <c r="AB89" s="106"/>
      <c r="AC89" s="106"/>
      <c r="AD89" s="107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05"/>
      <c r="AB90" s="106"/>
      <c r="AC90" s="106"/>
      <c r="AD90" s="107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05"/>
      <c r="AB91" s="106"/>
      <c r="AC91" s="106"/>
      <c r="AD91" s="107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4"/>
      <c r="AB92" s="115"/>
      <c r="AC92" s="115"/>
      <c r="AD92" s="116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04" t="s">
        <v>30</v>
      </c>
      <c r="T93" s="104"/>
      <c r="U93" s="104"/>
      <c r="V93" s="104"/>
      <c r="W93" s="104"/>
      <c r="X93" s="104"/>
      <c r="Y93" s="104"/>
      <c r="Z93" s="104"/>
      <c r="AA93" s="104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04" t="s">
        <v>22</v>
      </c>
      <c r="L94" s="104"/>
      <c r="M94" s="104"/>
      <c r="N94" s="104"/>
      <c r="O94" s="104"/>
      <c r="P94" s="104"/>
      <c r="Q94" s="104"/>
      <c r="R94" s="104"/>
      <c r="T94" s="21"/>
      <c r="U94" s="21"/>
      <c r="V94" s="104" t="s">
        <v>23</v>
      </c>
      <c r="W94" s="104"/>
      <c r="X94" s="104"/>
      <c r="Y94" s="104"/>
      <c r="Z94" s="104"/>
      <c r="AA94" s="104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4" t="s">
        <v>24</v>
      </c>
      <c r="L95" s="104"/>
      <c r="M95" s="104"/>
      <c r="N95" s="104"/>
      <c r="O95" s="104"/>
      <c r="P95" s="104"/>
      <c r="Q95" s="104"/>
      <c r="R95" s="104"/>
      <c r="S95" s="30"/>
      <c r="T95" s="30"/>
      <c r="U95" s="30"/>
      <c r="V95" s="104" t="s">
        <v>24</v>
      </c>
      <c r="W95" s="104"/>
      <c r="X95" s="104"/>
      <c r="Y95" s="104"/>
      <c r="Z95" s="104"/>
      <c r="AA95" s="104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4" t="s">
        <v>57</v>
      </c>
      <c r="D1" s="174"/>
      <c r="E1" s="57"/>
      <c r="F1" s="171" t="s">
        <v>77</v>
      </c>
      <c r="G1" s="171"/>
      <c r="H1" s="171"/>
      <c r="I1" s="171"/>
      <c r="J1" s="171"/>
      <c r="K1" s="171"/>
      <c r="L1" s="58" t="s">
        <v>536</v>
      </c>
    </row>
    <row r="2" spans="1:15" s="56" customFormat="1">
      <c r="C2" s="174" t="s">
        <v>59</v>
      </c>
      <c r="D2" s="174"/>
      <c r="E2" s="59" t="s">
        <v>537</v>
      </c>
      <c r="F2" s="171" t="s">
        <v>485</v>
      </c>
      <c r="G2" s="171"/>
      <c r="H2" s="171"/>
      <c r="I2" s="171"/>
      <c r="J2" s="171"/>
      <c r="K2" s="171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486</v>
      </c>
      <c r="D3" s="172" t="s">
        <v>487</v>
      </c>
      <c r="E3" s="172"/>
      <c r="F3" s="172"/>
      <c r="G3" s="172"/>
      <c r="H3" s="172"/>
      <c r="I3" s="172"/>
      <c r="J3" s="172"/>
      <c r="K3" s="172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3" t="s">
        <v>538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1" t="s">
        <v>4</v>
      </c>
      <c r="C6" s="160" t="s">
        <v>64</v>
      </c>
      <c r="D6" s="169" t="s">
        <v>9</v>
      </c>
      <c r="E6" s="170" t="s">
        <v>10</v>
      </c>
      <c r="F6" s="160" t="s">
        <v>75</v>
      </c>
      <c r="G6" s="160" t="s">
        <v>76</v>
      </c>
      <c r="H6" s="160" t="s">
        <v>66</v>
      </c>
      <c r="I6" s="160" t="s">
        <v>67</v>
      </c>
      <c r="J6" s="162" t="s">
        <v>56</v>
      </c>
      <c r="K6" s="162"/>
      <c r="L6" s="163" t="s">
        <v>68</v>
      </c>
      <c r="M6" s="164"/>
      <c r="N6" s="165"/>
    </row>
    <row r="7" spans="1:15" ht="27" customHeight="1">
      <c r="B7" s="161"/>
      <c r="C7" s="161"/>
      <c r="D7" s="169"/>
      <c r="E7" s="170"/>
      <c r="F7" s="161"/>
      <c r="G7" s="161"/>
      <c r="H7" s="161"/>
      <c r="I7" s="161"/>
      <c r="J7" s="64" t="s">
        <v>69</v>
      </c>
      <c r="K7" s="64" t="s">
        <v>70</v>
      </c>
      <c r="L7" s="166"/>
      <c r="M7" s="167"/>
      <c r="N7" s="168"/>
    </row>
    <row r="8" spans="1:15" ht="20.100000000000001" customHeight="1">
      <c r="A8">
        <v>142</v>
      </c>
      <c r="B8" s="65">
        <v>1</v>
      </c>
      <c r="C8" s="100">
        <v>162233448</v>
      </c>
      <c r="D8" s="67" t="s">
        <v>301</v>
      </c>
      <c r="E8" s="68" t="s">
        <v>302</v>
      </c>
      <c r="F8" s="102" t="s">
        <v>303</v>
      </c>
      <c r="G8" s="102" t="s">
        <v>492</v>
      </c>
      <c r="H8" s="69"/>
      <c r="I8" s="70"/>
      <c r="J8" s="70"/>
      <c r="K8" s="70"/>
      <c r="L8" s="157" t="s">
        <v>490</v>
      </c>
      <c r="M8" s="158"/>
      <c r="N8" s="159"/>
      <c r="O8" t="s">
        <v>491</v>
      </c>
    </row>
    <row r="9" spans="1:15" ht="20.100000000000001" customHeight="1">
      <c r="A9">
        <v>143</v>
      </c>
      <c r="B9" s="65">
        <v>2</v>
      </c>
      <c r="C9" s="100">
        <v>1820264946</v>
      </c>
      <c r="D9" s="67" t="s">
        <v>304</v>
      </c>
      <c r="E9" s="68" t="s">
        <v>305</v>
      </c>
      <c r="F9" s="102" t="s">
        <v>303</v>
      </c>
      <c r="G9" s="102" t="s">
        <v>489</v>
      </c>
      <c r="H9" s="69"/>
      <c r="I9" s="70"/>
      <c r="J9" s="70"/>
      <c r="K9" s="70"/>
      <c r="L9" s="154" t="s">
        <v>490</v>
      </c>
      <c r="M9" s="155"/>
      <c r="N9" s="156"/>
      <c r="O9" t="s">
        <v>491</v>
      </c>
    </row>
    <row r="10" spans="1:15" ht="20.100000000000001" customHeight="1">
      <c r="A10">
        <v>144</v>
      </c>
      <c r="B10" s="65">
        <v>3</v>
      </c>
      <c r="C10" s="100">
        <v>1820713701</v>
      </c>
      <c r="D10" s="67" t="s">
        <v>306</v>
      </c>
      <c r="E10" s="68" t="s">
        <v>307</v>
      </c>
      <c r="F10" s="102" t="s">
        <v>303</v>
      </c>
      <c r="G10" s="102" t="s">
        <v>519</v>
      </c>
      <c r="H10" s="69"/>
      <c r="I10" s="70"/>
      <c r="J10" s="70"/>
      <c r="K10" s="70"/>
      <c r="L10" s="154" t="s">
        <v>490</v>
      </c>
      <c r="M10" s="155"/>
      <c r="N10" s="156"/>
      <c r="O10" t="s">
        <v>491</v>
      </c>
    </row>
    <row r="11" spans="1:15" ht="20.100000000000001" customHeight="1">
      <c r="A11">
        <v>145</v>
      </c>
      <c r="B11" s="65">
        <v>4</v>
      </c>
      <c r="C11" s="100">
        <v>1821414105</v>
      </c>
      <c r="D11" s="67" t="s">
        <v>308</v>
      </c>
      <c r="E11" s="68" t="s">
        <v>309</v>
      </c>
      <c r="F11" s="102" t="s">
        <v>303</v>
      </c>
      <c r="G11" s="102" t="s">
        <v>499</v>
      </c>
      <c r="H11" s="69"/>
      <c r="I11" s="70"/>
      <c r="J11" s="70"/>
      <c r="K11" s="70"/>
      <c r="L11" s="154" t="s">
        <v>490</v>
      </c>
      <c r="M11" s="155"/>
      <c r="N11" s="156"/>
      <c r="O11" t="s">
        <v>491</v>
      </c>
    </row>
    <row r="12" spans="1:15" ht="20.100000000000001" customHeight="1">
      <c r="A12">
        <v>146</v>
      </c>
      <c r="B12" s="65">
        <v>5</v>
      </c>
      <c r="C12" s="100">
        <v>1821123998</v>
      </c>
      <c r="D12" s="67" t="s">
        <v>310</v>
      </c>
      <c r="E12" s="68" t="s">
        <v>311</v>
      </c>
      <c r="F12" s="102" t="s">
        <v>303</v>
      </c>
      <c r="G12" s="102" t="s">
        <v>531</v>
      </c>
      <c r="H12" s="69"/>
      <c r="I12" s="70"/>
      <c r="J12" s="70"/>
      <c r="K12" s="70"/>
      <c r="L12" s="154" t="s">
        <v>500</v>
      </c>
      <c r="M12" s="155"/>
      <c r="N12" s="156"/>
      <c r="O12" t="s">
        <v>491</v>
      </c>
    </row>
    <row r="13" spans="1:15" ht="20.100000000000001" customHeight="1">
      <c r="A13">
        <v>147</v>
      </c>
      <c r="B13" s="65">
        <v>6</v>
      </c>
      <c r="C13" s="100">
        <v>1820265733</v>
      </c>
      <c r="D13" s="67" t="s">
        <v>312</v>
      </c>
      <c r="E13" s="68" t="s">
        <v>164</v>
      </c>
      <c r="F13" s="102" t="s">
        <v>303</v>
      </c>
      <c r="G13" s="102" t="s">
        <v>489</v>
      </c>
      <c r="H13" s="69"/>
      <c r="I13" s="70"/>
      <c r="J13" s="70"/>
      <c r="K13" s="70"/>
      <c r="L13" s="154" t="s">
        <v>490</v>
      </c>
      <c r="M13" s="155"/>
      <c r="N13" s="156"/>
      <c r="O13" t="s">
        <v>491</v>
      </c>
    </row>
    <row r="14" spans="1:15" ht="20.100000000000001" customHeight="1">
      <c r="A14">
        <v>148</v>
      </c>
      <c r="B14" s="65">
        <v>7</v>
      </c>
      <c r="C14" s="100">
        <v>172348275</v>
      </c>
      <c r="D14" s="67" t="s">
        <v>313</v>
      </c>
      <c r="E14" s="68" t="s">
        <v>94</v>
      </c>
      <c r="F14" s="102" t="s">
        <v>303</v>
      </c>
      <c r="G14" s="102" t="s">
        <v>505</v>
      </c>
      <c r="H14" s="69"/>
      <c r="I14" s="70"/>
      <c r="J14" s="70"/>
      <c r="K14" s="70"/>
      <c r="L14" s="154" t="s">
        <v>490</v>
      </c>
      <c r="M14" s="155"/>
      <c r="N14" s="156"/>
      <c r="O14" t="s">
        <v>491</v>
      </c>
    </row>
    <row r="15" spans="1:15" ht="20.100000000000001" customHeight="1">
      <c r="A15">
        <v>149</v>
      </c>
      <c r="B15" s="65">
        <v>8</v>
      </c>
      <c r="C15" s="100">
        <v>172348337</v>
      </c>
      <c r="D15" s="67" t="s">
        <v>314</v>
      </c>
      <c r="E15" s="68" t="s">
        <v>170</v>
      </c>
      <c r="F15" s="102" t="s">
        <v>303</v>
      </c>
      <c r="G15" s="102" t="s">
        <v>495</v>
      </c>
      <c r="H15" s="69"/>
      <c r="I15" s="70"/>
      <c r="J15" s="70"/>
      <c r="K15" s="70"/>
      <c r="L15" s="154" t="s">
        <v>490</v>
      </c>
      <c r="M15" s="155"/>
      <c r="N15" s="156"/>
      <c r="O15" t="s">
        <v>491</v>
      </c>
    </row>
    <row r="16" spans="1:15" ht="20.100000000000001" customHeight="1">
      <c r="A16">
        <v>150</v>
      </c>
      <c r="B16" s="65">
        <v>9</v>
      </c>
      <c r="C16" s="100">
        <v>1820213878</v>
      </c>
      <c r="D16" s="67" t="s">
        <v>315</v>
      </c>
      <c r="E16" s="68" t="s">
        <v>172</v>
      </c>
      <c r="F16" s="102" t="s">
        <v>303</v>
      </c>
      <c r="G16" s="102" t="s">
        <v>514</v>
      </c>
      <c r="H16" s="69"/>
      <c r="I16" s="70"/>
      <c r="J16" s="70"/>
      <c r="K16" s="70"/>
      <c r="L16" s="154" t="s">
        <v>490</v>
      </c>
      <c r="M16" s="155"/>
      <c r="N16" s="156"/>
      <c r="O16" t="s">
        <v>491</v>
      </c>
    </row>
    <row r="17" spans="1:15" ht="20.100000000000001" customHeight="1">
      <c r="A17">
        <v>151</v>
      </c>
      <c r="B17" s="65">
        <v>10</v>
      </c>
      <c r="C17" s="100">
        <v>1820253900</v>
      </c>
      <c r="D17" s="67" t="s">
        <v>316</v>
      </c>
      <c r="E17" s="68" t="s">
        <v>172</v>
      </c>
      <c r="F17" s="102" t="s">
        <v>303</v>
      </c>
      <c r="G17" s="102" t="s">
        <v>530</v>
      </c>
      <c r="H17" s="69"/>
      <c r="I17" s="70"/>
      <c r="J17" s="70"/>
      <c r="K17" s="70"/>
      <c r="L17" s="154" t="s">
        <v>490</v>
      </c>
      <c r="M17" s="155"/>
      <c r="N17" s="156"/>
      <c r="O17" t="s">
        <v>491</v>
      </c>
    </row>
    <row r="18" spans="1:15" ht="20.100000000000001" customHeight="1">
      <c r="A18">
        <v>152</v>
      </c>
      <c r="B18" s="65">
        <v>11</v>
      </c>
      <c r="C18" s="100">
        <v>1821113979</v>
      </c>
      <c r="D18" s="67" t="s">
        <v>317</v>
      </c>
      <c r="E18" s="68" t="s">
        <v>172</v>
      </c>
      <c r="F18" s="102" t="s">
        <v>303</v>
      </c>
      <c r="G18" s="102" t="s">
        <v>539</v>
      </c>
      <c r="H18" s="69"/>
      <c r="I18" s="70"/>
      <c r="J18" s="70"/>
      <c r="K18" s="70"/>
      <c r="L18" s="154" t="s">
        <v>490</v>
      </c>
      <c r="M18" s="155"/>
      <c r="N18" s="156"/>
      <c r="O18" t="s">
        <v>491</v>
      </c>
    </row>
    <row r="19" spans="1:15" ht="20.100000000000001" customHeight="1">
      <c r="A19">
        <v>153</v>
      </c>
      <c r="B19" s="65">
        <v>12</v>
      </c>
      <c r="C19" s="100">
        <v>1821244300</v>
      </c>
      <c r="D19" s="67" t="s">
        <v>318</v>
      </c>
      <c r="E19" s="68" t="s">
        <v>172</v>
      </c>
      <c r="F19" s="102" t="s">
        <v>303</v>
      </c>
      <c r="G19" s="102" t="s">
        <v>518</v>
      </c>
      <c r="H19" s="69"/>
      <c r="I19" s="70"/>
      <c r="J19" s="70"/>
      <c r="K19" s="70"/>
      <c r="L19" s="154" t="s">
        <v>490</v>
      </c>
      <c r="M19" s="155"/>
      <c r="N19" s="156"/>
      <c r="O19" t="s">
        <v>491</v>
      </c>
    </row>
    <row r="20" spans="1:15" ht="20.100000000000001" customHeight="1">
      <c r="A20">
        <v>154</v>
      </c>
      <c r="B20" s="65">
        <v>13</v>
      </c>
      <c r="C20" s="100">
        <v>1821254340</v>
      </c>
      <c r="D20" s="67" t="s">
        <v>319</v>
      </c>
      <c r="E20" s="68" t="s">
        <v>172</v>
      </c>
      <c r="F20" s="102" t="s">
        <v>303</v>
      </c>
      <c r="G20" s="102" t="s">
        <v>534</v>
      </c>
      <c r="H20" s="69"/>
      <c r="I20" s="70"/>
      <c r="J20" s="70"/>
      <c r="K20" s="70"/>
      <c r="L20" s="154" t="s">
        <v>490</v>
      </c>
      <c r="M20" s="155"/>
      <c r="N20" s="156"/>
      <c r="O20" t="s">
        <v>491</v>
      </c>
    </row>
    <row r="21" spans="1:15" ht="20.100000000000001" customHeight="1">
      <c r="A21">
        <v>155</v>
      </c>
      <c r="B21" s="65">
        <v>14</v>
      </c>
      <c r="C21" s="100">
        <v>1820715403</v>
      </c>
      <c r="D21" s="67" t="s">
        <v>320</v>
      </c>
      <c r="E21" s="68" t="s">
        <v>321</v>
      </c>
      <c r="F21" s="102" t="s">
        <v>303</v>
      </c>
      <c r="G21" s="102" t="s">
        <v>519</v>
      </c>
      <c r="H21" s="69"/>
      <c r="I21" s="70"/>
      <c r="J21" s="70"/>
      <c r="K21" s="70"/>
      <c r="L21" s="154" t="s">
        <v>490</v>
      </c>
      <c r="M21" s="155"/>
      <c r="N21" s="156"/>
      <c r="O21" t="s">
        <v>491</v>
      </c>
    </row>
    <row r="22" spans="1:15" ht="20.100000000000001" customHeight="1">
      <c r="A22">
        <v>156</v>
      </c>
      <c r="B22" s="65">
        <v>15</v>
      </c>
      <c r="C22" s="100">
        <v>1821125144</v>
      </c>
      <c r="D22" s="67" t="s">
        <v>176</v>
      </c>
      <c r="E22" s="68" t="s">
        <v>99</v>
      </c>
      <c r="F22" s="102" t="s">
        <v>303</v>
      </c>
      <c r="G22" s="102" t="s">
        <v>528</v>
      </c>
      <c r="H22" s="69"/>
      <c r="I22" s="70"/>
      <c r="J22" s="70"/>
      <c r="K22" s="70"/>
      <c r="L22" s="154" t="s">
        <v>490</v>
      </c>
      <c r="M22" s="155"/>
      <c r="N22" s="156"/>
      <c r="O22" t="s">
        <v>491</v>
      </c>
    </row>
    <row r="23" spans="1:15" ht="20.100000000000001" customHeight="1">
      <c r="A23">
        <v>157</v>
      </c>
      <c r="B23" s="65">
        <v>16</v>
      </c>
      <c r="C23" s="100">
        <v>1821255374</v>
      </c>
      <c r="D23" s="67" t="s">
        <v>322</v>
      </c>
      <c r="E23" s="68" t="s">
        <v>101</v>
      </c>
      <c r="F23" s="102" t="s">
        <v>303</v>
      </c>
      <c r="G23" s="102" t="s">
        <v>534</v>
      </c>
      <c r="H23" s="69"/>
      <c r="I23" s="70"/>
      <c r="J23" s="70"/>
      <c r="K23" s="70"/>
      <c r="L23" s="154" t="s">
        <v>490</v>
      </c>
      <c r="M23" s="155"/>
      <c r="N23" s="156"/>
      <c r="O23" t="s">
        <v>491</v>
      </c>
    </row>
    <row r="24" spans="1:15" ht="20.100000000000001" customHeight="1">
      <c r="A24">
        <v>158</v>
      </c>
      <c r="B24" s="65">
        <v>17</v>
      </c>
      <c r="C24" s="100">
        <v>1821724417</v>
      </c>
      <c r="D24" s="67" t="s">
        <v>323</v>
      </c>
      <c r="E24" s="68" t="s">
        <v>103</v>
      </c>
      <c r="F24" s="102" t="s">
        <v>303</v>
      </c>
      <c r="G24" s="102" t="s">
        <v>540</v>
      </c>
      <c r="H24" s="69"/>
      <c r="I24" s="70"/>
      <c r="J24" s="70"/>
      <c r="K24" s="70"/>
      <c r="L24" s="154" t="s">
        <v>490</v>
      </c>
      <c r="M24" s="155"/>
      <c r="N24" s="156"/>
      <c r="O24" t="s">
        <v>491</v>
      </c>
    </row>
    <row r="25" spans="1:15" ht="20.100000000000001" customHeight="1">
      <c r="A25">
        <v>159</v>
      </c>
      <c r="B25" s="65">
        <v>18</v>
      </c>
      <c r="C25" s="100">
        <v>172528551</v>
      </c>
      <c r="D25" s="67" t="s">
        <v>324</v>
      </c>
      <c r="E25" s="68" t="s">
        <v>325</v>
      </c>
      <c r="F25" s="102" t="s">
        <v>303</v>
      </c>
      <c r="G25" s="102" t="s">
        <v>498</v>
      </c>
      <c r="H25" s="69"/>
      <c r="I25" s="70"/>
      <c r="J25" s="70"/>
      <c r="K25" s="70"/>
      <c r="L25" s="154" t="s">
        <v>490</v>
      </c>
      <c r="M25" s="155"/>
      <c r="N25" s="156"/>
      <c r="O25" t="s">
        <v>491</v>
      </c>
    </row>
    <row r="26" spans="1:15" ht="20.100000000000001" customHeight="1">
      <c r="A26">
        <v>160</v>
      </c>
      <c r="B26" s="65">
        <v>19</v>
      </c>
      <c r="C26" s="100">
        <v>1820254357</v>
      </c>
      <c r="D26" s="67" t="s">
        <v>326</v>
      </c>
      <c r="E26" s="68" t="s">
        <v>109</v>
      </c>
      <c r="F26" s="102" t="s">
        <v>303</v>
      </c>
      <c r="G26" s="102" t="s">
        <v>530</v>
      </c>
      <c r="H26" s="69"/>
      <c r="I26" s="70"/>
      <c r="J26" s="70"/>
      <c r="K26" s="70"/>
      <c r="L26" s="154" t="s">
        <v>490</v>
      </c>
      <c r="M26" s="155"/>
      <c r="N26" s="156"/>
      <c r="O26" t="s">
        <v>491</v>
      </c>
    </row>
    <row r="27" spans="1:15" ht="20.100000000000001" customHeight="1">
      <c r="A27">
        <v>161</v>
      </c>
      <c r="B27" s="65">
        <v>20</v>
      </c>
      <c r="C27" s="100">
        <v>1820214235</v>
      </c>
      <c r="D27" s="67" t="s">
        <v>327</v>
      </c>
      <c r="E27" s="68" t="s">
        <v>328</v>
      </c>
      <c r="F27" s="102" t="s">
        <v>303</v>
      </c>
      <c r="G27" s="102" t="s">
        <v>514</v>
      </c>
      <c r="H27" s="69"/>
      <c r="I27" s="70"/>
      <c r="J27" s="70"/>
      <c r="K27" s="70"/>
      <c r="L27" s="154" t="s">
        <v>490</v>
      </c>
      <c r="M27" s="155"/>
      <c r="N27" s="156"/>
      <c r="O27" t="s">
        <v>491</v>
      </c>
    </row>
    <row r="28" spans="1:15" ht="20.100000000000001" customHeight="1">
      <c r="A28">
        <v>162</v>
      </c>
      <c r="B28" s="65">
        <v>21</v>
      </c>
      <c r="C28" s="100">
        <v>1820266083</v>
      </c>
      <c r="D28" s="67" t="s">
        <v>329</v>
      </c>
      <c r="E28" s="68" t="s">
        <v>284</v>
      </c>
      <c r="F28" s="102" t="s">
        <v>303</v>
      </c>
      <c r="G28" s="102" t="s">
        <v>489</v>
      </c>
      <c r="H28" s="69"/>
      <c r="I28" s="70"/>
      <c r="J28" s="70"/>
      <c r="K28" s="70"/>
      <c r="L28" s="154" t="s">
        <v>490</v>
      </c>
      <c r="M28" s="155"/>
      <c r="N28" s="156"/>
      <c r="O28" t="s">
        <v>491</v>
      </c>
    </row>
    <row r="29" spans="1:15" ht="20.100000000000001" customHeight="1">
      <c r="A29">
        <v>163</v>
      </c>
      <c r="B29" s="65">
        <v>22</v>
      </c>
      <c r="C29" s="100">
        <v>1820253681</v>
      </c>
      <c r="D29" s="67" t="s">
        <v>330</v>
      </c>
      <c r="E29" s="68" t="s">
        <v>331</v>
      </c>
      <c r="F29" s="102" t="s">
        <v>303</v>
      </c>
      <c r="G29" s="102" t="s">
        <v>530</v>
      </c>
      <c r="H29" s="69"/>
      <c r="I29" s="70"/>
      <c r="J29" s="70"/>
      <c r="K29" s="70"/>
      <c r="L29" s="154" t="s">
        <v>490</v>
      </c>
      <c r="M29" s="155"/>
      <c r="N29" s="156"/>
      <c r="O29" t="s">
        <v>491</v>
      </c>
    </row>
    <row r="30" spans="1:15" ht="20.100000000000001" customHeight="1">
      <c r="A30">
        <v>164</v>
      </c>
      <c r="B30" s="65">
        <v>23</v>
      </c>
      <c r="C30" s="100">
        <v>162216913</v>
      </c>
      <c r="D30" s="67" t="s">
        <v>332</v>
      </c>
      <c r="E30" s="68" t="s">
        <v>333</v>
      </c>
      <c r="F30" s="102" t="s">
        <v>303</v>
      </c>
      <c r="G30" s="102" t="s">
        <v>541</v>
      </c>
      <c r="H30" s="69"/>
      <c r="I30" s="70"/>
      <c r="J30" s="70"/>
      <c r="K30" s="70"/>
      <c r="L30" s="154">
        <v>51813</v>
      </c>
      <c r="M30" s="155"/>
      <c r="N30" s="156"/>
      <c r="O30" t="s">
        <v>491</v>
      </c>
    </row>
    <row r="31" spans="1:15" ht="20.100000000000001" customHeight="1">
      <c r="A31">
        <v>165</v>
      </c>
      <c r="B31" s="65">
        <v>24</v>
      </c>
      <c r="C31" s="100">
        <v>1821255358</v>
      </c>
      <c r="D31" s="67" t="s">
        <v>334</v>
      </c>
      <c r="E31" s="68" t="s">
        <v>335</v>
      </c>
      <c r="F31" s="102" t="s">
        <v>303</v>
      </c>
      <c r="G31" s="102" t="s">
        <v>534</v>
      </c>
      <c r="H31" s="69"/>
      <c r="I31" s="70"/>
      <c r="J31" s="70"/>
      <c r="K31" s="70"/>
      <c r="L31" s="154" t="s">
        <v>490</v>
      </c>
      <c r="M31" s="155"/>
      <c r="N31" s="156"/>
      <c r="O31" t="s">
        <v>491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31 A8:A31 G6:G31">
    <cfRule type="cellIs" dxfId="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4" t="s">
        <v>57</v>
      </c>
      <c r="D1" s="174"/>
      <c r="E1" s="57"/>
      <c r="F1" s="171" t="s">
        <v>77</v>
      </c>
      <c r="G1" s="171"/>
      <c r="H1" s="171"/>
      <c r="I1" s="171"/>
      <c r="J1" s="171"/>
      <c r="K1" s="171"/>
      <c r="L1" s="58" t="s">
        <v>542</v>
      </c>
    </row>
    <row r="2" spans="1:15" s="56" customFormat="1">
      <c r="C2" s="174" t="s">
        <v>59</v>
      </c>
      <c r="D2" s="174"/>
      <c r="E2" s="59" t="s">
        <v>543</v>
      </c>
      <c r="F2" s="171" t="s">
        <v>485</v>
      </c>
      <c r="G2" s="171"/>
      <c r="H2" s="171"/>
      <c r="I2" s="171"/>
      <c r="J2" s="171"/>
      <c r="K2" s="171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486</v>
      </c>
      <c r="D3" s="172" t="s">
        <v>487</v>
      </c>
      <c r="E3" s="172"/>
      <c r="F3" s="172"/>
      <c r="G3" s="172"/>
      <c r="H3" s="172"/>
      <c r="I3" s="172"/>
      <c r="J3" s="172"/>
      <c r="K3" s="172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3" t="s">
        <v>544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1" t="s">
        <v>4</v>
      </c>
      <c r="C6" s="160" t="s">
        <v>64</v>
      </c>
      <c r="D6" s="169" t="s">
        <v>9</v>
      </c>
      <c r="E6" s="170" t="s">
        <v>10</v>
      </c>
      <c r="F6" s="160" t="s">
        <v>75</v>
      </c>
      <c r="G6" s="160" t="s">
        <v>76</v>
      </c>
      <c r="H6" s="160" t="s">
        <v>66</v>
      </c>
      <c r="I6" s="160" t="s">
        <v>67</v>
      </c>
      <c r="J6" s="162" t="s">
        <v>56</v>
      </c>
      <c r="K6" s="162"/>
      <c r="L6" s="163" t="s">
        <v>68</v>
      </c>
      <c r="M6" s="164"/>
      <c r="N6" s="165"/>
    </row>
    <row r="7" spans="1:15" ht="27" customHeight="1">
      <c r="B7" s="161"/>
      <c r="C7" s="161"/>
      <c r="D7" s="169"/>
      <c r="E7" s="170"/>
      <c r="F7" s="161"/>
      <c r="G7" s="161"/>
      <c r="H7" s="161"/>
      <c r="I7" s="161"/>
      <c r="J7" s="64" t="s">
        <v>69</v>
      </c>
      <c r="K7" s="64" t="s">
        <v>70</v>
      </c>
      <c r="L7" s="166"/>
      <c r="M7" s="167"/>
      <c r="N7" s="168"/>
    </row>
    <row r="8" spans="1:15" ht="20.100000000000001" customHeight="1">
      <c r="A8">
        <v>166</v>
      </c>
      <c r="B8" s="65">
        <v>1</v>
      </c>
      <c r="C8" s="100">
        <v>1821413540</v>
      </c>
      <c r="D8" s="67" t="s">
        <v>336</v>
      </c>
      <c r="E8" s="68" t="s">
        <v>129</v>
      </c>
      <c r="F8" s="102" t="s">
        <v>303</v>
      </c>
      <c r="G8" s="102" t="s">
        <v>499</v>
      </c>
      <c r="H8" s="69"/>
      <c r="I8" s="70"/>
      <c r="J8" s="70"/>
      <c r="K8" s="70"/>
      <c r="L8" s="157" t="s">
        <v>490</v>
      </c>
      <c r="M8" s="158"/>
      <c r="N8" s="159"/>
      <c r="O8" t="s">
        <v>491</v>
      </c>
    </row>
    <row r="9" spans="1:15" ht="20.100000000000001" customHeight="1">
      <c r="A9">
        <v>167</v>
      </c>
      <c r="B9" s="65">
        <v>2</v>
      </c>
      <c r="C9" s="100">
        <v>1821614031</v>
      </c>
      <c r="D9" s="67" t="s">
        <v>337</v>
      </c>
      <c r="E9" s="68" t="s">
        <v>338</v>
      </c>
      <c r="F9" s="102" t="s">
        <v>303</v>
      </c>
      <c r="G9" s="102" t="s">
        <v>493</v>
      </c>
      <c r="H9" s="69"/>
      <c r="I9" s="70"/>
      <c r="J9" s="70"/>
      <c r="K9" s="70"/>
      <c r="L9" s="154" t="s">
        <v>490</v>
      </c>
      <c r="M9" s="155"/>
      <c r="N9" s="156"/>
      <c r="O9" t="s">
        <v>491</v>
      </c>
    </row>
    <row r="10" spans="1:15" ht="20.100000000000001" customHeight="1">
      <c r="A10">
        <v>168</v>
      </c>
      <c r="B10" s="65">
        <v>3</v>
      </c>
      <c r="C10" s="100">
        <v>1820263906</v>
      </c>
      <c r="D10" s="67" t="s">
        <v>339</v>
      </c>
      <c r="E10" s="68" t="s">
        <v>340</v>
      </c>
      <c r="F10" s="102" t="s">
        <v>303</v>
      </c>
      <c r="G10" s="102" t="s">
        <v>489</v>
      </c>
      <c r="H10" s="69"/>
      <c r="I10" s="70"/>
      <c r="J10" s="70"/>
      <c r="K10" s="70"/>
      <c r="L10" s="154" t="s">
        <v>490</v>
      </c>
      <c r="M10" s="155"/>
      <c r="N10" s="156"/>
      <c r="O10" t="s">
        <v>491</v>
      </c>
    </row>
    <row r="11" spans="1:15" ht="20.100000000000001" customHeight="1">
      <c r="A11">
        <v>169</v>
      </c>
      <c r="B11" s="65">
        <v>4</v>
      </c>
      <c r="C11" s="100">
        <v>172348417</v>
      </c>
      <c r="D11" s="67" t="s">
        <v>341</v>
      </c>
      <c r="E11" s="68" t="s">
        <v>342</v>
      </c>
      <c r="F11" s="102" t="s">
        <v>303</v>
      </c>
      <c r="G11" s="102" t="s">
        <v>495</v>
      </c>
      <c r="H11" s="69"/>
      <c r="I11" s="70"/>
      <c r="J11" s="70"/>
      <c r="K11" s="70"/>
      <c r="L11" s="154" t="s">
        <v>490</v>
      </c>
      <c r="M11" s="155"/>
      <c r="N11" s="156"/>
      <c r="O11" t="s">
        <v>491</v>
      </c>
    </row>
    <row r="12" spans="1:15" ht="20.100000000000001" customHeight="1">
      <c r="A12">
        <v>170</v>
      </c>
      <c r="B12" s="65">
        <v>5</v>
      </c>
      <c r="C12" s="100">
        <v>1820266232</v>
      </c>
      <c r="D12" s="67" t="s">
        <v>343</v>
      </c>
      <c r="E12" s="68" t="s">
        <v>344</v>
      </c>
      <c r="F12" s="102" t="s">
        <v>303</v>
      </c>
      <c r="G12" s="102" t="s">
        <v>489</v>
      </c>
      <c r="H12" s="69"/>
      <c r="I12" s="70"/>
      <c r="J12" s="70"/>
      <c r="K12" s="70"/>
      <c r="L12" s="154" t="s">
        <v>490</v>
      </c>
      <c r="M12" s="155"/>
      <c r="N12" s="156"/>
      <c r="O12" t="s">
        <v>491</v>
      </c>
    </row>
    <row r="13" spans="1:15" ht="20.100000000000001" customHeight="1">
      <c r="A13">
        <v>171</v>
      </c>
      <c r="B13" s="65">
        <v>6</v>
      </c>
      <c r="C13" s="100">
        <v>1821614030</v>
      </c>
      <c r="D13" s="67" t="s">
        <v>345</v>
      </c>
      <c r="E13" s="68" t="s">
        <v>344</v>
      </c>
      <c r="F13" s="102" t="s">
        <v>303</v>
      </c>
      <c r="G13" s="102" t="s">
        <v>493</v>
      </c>
      <c r="H13" s="69"/>
      <c r="I13" s="70"/>
      <c r="J13" s="70"/>
      <c r="K13" s="70"/>
      <c r="L13" s="154" t="s">
        <v>490</v>
      </c>
      <c r="M13" s="155"/>
      <c r="N13" s="156"/>
      <c r="O13" t="s">
        <v>491</v>
      </c>
    </row>
    <row r="14" spans="1:15" ht="20.100000000000001" customHeight="1">
      <c r="A14">
        <v>172</v>
      </c>
      <c r="B14" s="65">
        <v>7</v>
      </c>
      <c r="C14" s="100">
        <v>172528623</v>
      </c>
      <c r="D14" s="67" t="s">
        <v>346</v>
      </c>
      <c r="E14" s="68" t="s">
        <v>240</v>
      </c>
      <c r="F14" s="102" t="s">
        <v>303</v>
      </c>
      <c r="G14" s="102" t="s">
        <v>498</v>
      </c>
      <c r="H14" s="69"/>
      <c r="I14" s="70"/>
      <c r="J14" s="70"/>
      <c r="K14" s="70"/>
      <c r="L14" s="154" t="s">
        <v>490</v>
      </c>
      <c r="M14" s="155"/>
      <c r="N14" s="156"/>
      <c r="O14" t="s">
        <v>491</v>
      </c>
    </row>
    <row r="15" spans="1:15" ht="20.100000000000001" customHeight="1">
      <c r="A15">
        <v>173</v>
      </c>
      <c r="B15" s="65">
        <v>8</v>
      </c>
      <c r="C15" s="100">
        <v>1820724969</v>
      </c>
      <c r="D15" s="67" t="s">
        <v>347</v>
      </c>
      <c r="E15" s="68" t="s">
        <v>348</v>
      </c>
      <c r="F15" s="102" t="s">
        <v>303</v>
      </c>
      <c r="G15" s="102" t="s">
        <v>540</v>
      </c>
      <c r="H15" s="69"/>
      <c r="I15" s="70"/>
      <c r="J15" s="70"/>
      <c r="K15" s="70"/>
      <c r="L15" s="154" t="s">
        <v>490</v>
      </c>
      <c r="M15" s="155"/>
      <c r="N15" s="156"/>
      <c r="O15" t="s">
        <v>491</v>
      </c>
    </row>
    <row r="16" spans="1:15" ht="20.100000000000001" customHeight="1">
      <c r="A16">
        <v>174</v>
      </c>
      <c r="B16" s="65">
        <v>9</v>
      </c>
      <c r="C16" s="100">
        <v>172217277</v>
      </c>
      <c r="D16" s="67" t="s">
        <v>349</v>
      </c>
      <c r="E16" s="68" t="s">
        <v>350</v>
      </c>
      <c r="F16" s="102" t="s">
        <v>303</v>
      </c>
      <c r="G16" s="102" t="s">
        <v>520</v>
      </c>
      <c r="H16" s="69"/>
      <c r="I16" s="70"/>
      <c r="J16" s="70"/>
      <c r="K16" s="70"/>
      <c r="L16" s="154" t="s">
        <v>500</v>
      </c>
      <c r="M16" s="155"/>
      <c r="N16" s="156"/>
      <c r="O16" t="s">
        <v>491</v>
      </c>
    </row>
    <row r="17" spans="1:15" ht="20.100000000000001" customHeight="1">
      <c r="A17">
        <v>175</v>
      </c>
      <c r="B17" s="65">
        <v>10</v>
      </c>
      <c r="C17" s="100">
        <v>1821114702</v>
      </c>
      <c r="D17" s="67" t="s">
        <v>351</v>
      </c>
      <c r="E17" s="68" t="s">
        <v>352</v>
      </c>
      <c r="F17" s="102" t="s">
        <v>303</v>
      </c>
      <c r="G17" s="102" t="s">
        <v>539</v>
      </c>
      <c r="H17" s="69"/>
      <c r="I17" s="70"/>
      <c r="J17" s="70"/>
      <c r="K17" s="70"/>
      <c r="L17" s="154" t="s">
        <v>490</v>
      </c>
      <c r="M17" s="155"/>
      <c r="N17" s="156"/>
      <c r="O17" t="s">
        <v>491</v>
      </c>
    </row>
    <row r="18" spans="1:15" ht="20.100000000000001" customHeight="1">
      <c r="A18">
        <v>176</v>
      </c>
      <c r="B18" s="65">
        <v>11</v>
      </c>
      <c r="C18" s="100">
        <v>1821424147</v>
      </c>
      <c r="D18" s="67" t="s">
        <v>353</v>
      </c>
      <c r="E18" s="68" t="s">
        <v>141</v>
      </c>
      <c r="F18" s="102" t="s">
        <v>303</v>
      </c>
      <c r="G18" s="102" t="s">
        <v>499</v>
      </c>
      <c r="H18" s="69"/>
      <c r="I18" s="70"/>
      <c r="J18" s="70"/>
      <c r="K18" s="70"/>
      <c r="L18" s="154" t="s">
        <v>490</v>
      </c>
      <c r="M18" s="155"/>
      <c r="N18" s="156"/>
      <c r="O18" t="s">
        <v>491</v>
      </c>
    </row>
    <row r="19" spans="1:15" ht="20.100000000000001" customHeight="1">
      <c r="A19">
        <v>177</v>
      </c>
      <c r="B19" s="65">
        <v>12</v>
      </c>
      <c r="C19" s="100">
        <v>1821615638</v>
      </c>
      <c r="D19" s="67" t="s">
        <v>354</v>
      </c>
      <c r="E19" s="68" t="s">
        <v>141</v>
      </c>
      <c r="F19" s="102" t="s">
        <v>303</v>
      </c>
      <c r="G19" s="102" t="s">
        <v>493</v>
      </c>
      <c r="H19" s="69"/>
      <c r="I19" s="70"/>
      <c r="J19" s="70"/>
      <c r="K19" s="70"/>
      <c r="L19" s="154" t="s">
        <v>490</v>
      </c>
      <c r="M19" s="155"/>
      <c r="N19" s="156"/>
      <c r="O19" t="s">
        <v>491</v>
      </c>
    </row>
    <row r="20" spans="1:15" ht="20.100000000000001" customHeight="1">
      <c r="A20">
        <v>178</v>
      </c>
      <c r="B20" s="65">
        <v>13</v>
      </c>
      <c r="C20" s="100">
        <v>1821714398</v>
      </c>
      <c r="D20" s="67" t="s">
        <v>355</v>
      </c>
      <c r="E20" s="68" t="s">
        <v>201</v>
      </c>
      <c r="F20" s="102" t="s">
        <v>303</v>
      </c>
      <c r="G20" s="102" t="s">
        <v>504</v>
      </c>
      <c r="H20" s="69"/>
      <c r="I20" s="70"/>
      <c r="J20" s="70"/>
      <c r="K20" s="70"/>
      <c r="L20" s="154" t="s">
        <v>490</v>
      </c>
      <c r="M20" s="155"/>
      <c r="N20" s="156"/>
      <c r="O20" t="s">
        <v>491</v>
      </c>
    </row>
    <row r="21" spans="1:15" ht="20.100000000000001" customHeight="1">
      <c r="A21">
        <v>179</v>
      </c>
      <c r="B21" s="65">
        <v>14</v>
      </c>
      <c r="C21" s="100">
        <v>172348274</v>
      </c>
      <c r="D21" s="67" t="s">
        <v>356</v>
      </c>
      <c r="E21" s="68" t="s">
        <v>143</v>
      </c>
      <c r="F21" s="102" t="s">
        <v>303</v>
      </c>
      <c r="G21" s="102" t="s">
        <v>505</v>
      </c>
      <c r="H21" s="69"/>
      <c r="I21" s="70"/>
      <c r="J21" s="70"/>
      <c r="K21" s="70"/>
      <c r="L21" s="154" t="s">
        <v>490</v>
      </c>
      <c r="M21" s="155"/>
      <c r="N21" s="156"/>
      <c r="O21" t="s">
        <v>491</v>
      </c>
    </row>
    <row r="22" spans="1:15" ht="20.100000000000001" customHeight="1">
      <c r="A22">
        <v>180</v>
      </c>
      <c r="B22" s="65">
        <v>15</v>
      </c>
      <c r="C22" s="100">
        <v>172359038</v>
      </c>
      <c r="D22" s="67" t="s">
        <v>357</v>
      </c>
      <c r="E22" s="68" t="s">
        <v>143</v>
      </c>
      <c r="F22" s="102" t="s">
        <v>303</v>
      </c>
      <c r="G22" s="102" t="s">
        <v>495</v>
      </c>
      <c r="H22" s="69"/>
      <c r="I22" s="70"/>
      <c r="J22" s="70"/>
      <c r="K22" s="70"/>
      <c r="L22" s="154" t="s">
        <v>500</v>
      </c>
      <c r="M22" s="155"/>
      <c r="N22" s="156"/>
      <c r="O22" t="s">
        <v>491</v>
      </c>
    </row>
    <row r="23" spans="1:15" ht="20.100000000000001" customHeight="1">
      <c r="A23">
        <v>181</v>
      </c>
      <c r="B23" s="65">
        <v>16</v>
      </c>
      <c r="C23" s="100">
        <v>172528674</v>
      </c>
      <c r="D23" s="67" t="s">
        <v>358</v>
      </c>
      <c r="E23" s="68" t="s">
        <v>145</v>
      </c>
      <c r="F23" s="102" t="s">
        <v>303</v>
      </c>
      <c r="G23" s="102" t="s">
        <v>498</v>
      </c>
      <c r="H23" s="69"/>
      <c r="I23" s="70"/>
      <c r="J23" s="70"/>
      <c r="K23" s="70"/>
      <c r="L23" s="154" t="s">
        <v>490</v>
      </c>
      <c r="M23" s="155"/>
      <c r="N23" s="156"/>
      <c r="O23" t="s">
        <v>491</v>
      </c>
    </row>
    <row r="24" spans="1:15" ht="20.100000000000001" customHeight="1">
      <c r="A24">
        <v>182</v>
      </c>
      <c r="B24" s="65">
        <v>17</v>
      </c>
      <c r="C24" s="100">
        <v>1821113505</v>
      </c>
      <c r="D24" s="67" t="s">
        <v>359</v>
      </c>
      <c r="E24" s="68" t="s">
        <v>360</v>
      </c>
      <c r="F24" s="102" t="s">
        <v>303</v>
      </c>
      <c r="G24" s="102" t="s">
        <v>539</v>
      </c>
      <c r="H24" s="69"/>
      <c r="I24" s="70"/>
      <c r="J24" s="70"/>
      <c r="K24" s="70"/>
      <c r="L24" s="154" t="s">
        <v>490</v>
      </c>
      <c r="M24" s="155"/>
      <c r="N24" s="156"/>
      <c r="O24" t="s">
        <v>491</v>
      </c>
    </row>
    <row r="25" spans="1:15" ht="20.100000000000001" customHeight="1">
      <c r="A25">
        <v>183</v>
      </c>
      <c r="B25" s="65">
        <v>18</v>
      </c>
      <c r="C25" s="100">
        <v>1820254360</v>
      </c>
      <c r="D25" s="67" t="s">
        <v>361</v>
      </c>
      <c r="E25" s="68" t="s">
        <v>362</v>
      </c>
      <c r="F25" s="102" t="s">
        <v>303</v>
      </c>
      <c r="G25" s="102" t="s">
        <v>530</v>
      </c>
      <c r="H25" s="69"/>
      <c r="I25" s="70"/>
      <c r="J25" s="70"/>
      <c r="K25" s="70"/>
      <c r="L25" s="154" t="s">
        <v>490</v>
      </c>
      <c r="M25" s="155"/>
      <c r="N25" s="156"/>
      <c r="O25" t="s">
        <v>491</v>
      </c>
    </row>
    <row r="26" spans="1:15" ht="20.100000000000001" customHeight="1">
      <c r="A26">
        <v>184</v>
      </c>
      <c r="B26" s="65">
        <v>19</v>
      </c>
      <c r="C26" s="100">
        <v>1821614725</v>
      </c>
      <c r="D26" s="67" t="s">
        <v>148</v>
      </c>
      <c r="E26" s="68" t="s">
        <v>363</v>
      </c>
      <c r="F26" s="102" t="s">
        <v>303</v>
      </c>
      <c r="G26" s="102" t="s">
        <v>493</v>
      </c>
      <c r="H26" s="69"/>
      <c r="I26" s="70"/>
      <c r="J26" s="70"/>
      <c r="K26" s="70"/>
      <c r="L26" s="154" t="s">
        <v>490</v>
      </c>
      <c r="M26" s="155"/>
      <c r="N26" s="156"/>
      <c r="O26" t="s">
        <v>491</v>
      </c>
    </row>
    <row r="27" spans="1:15" ht="20.100000000000001" customHeight="1">
      <c r="A27">
        <v>185</v>
      </c>
      <c r="B27" s="65">
        <v>20</v>
      </c>
      <c r="C27" s="100">
        <v>1820266235</v>
      </c>
      <c r="D27" s="67" t="s">
        <v>364</v>
      </c>
      <c r="E27" s="68" t="s">
        <v>365</v>
      </c>
      <c r="F27" s="102" t="s">
        <v>366</v>
      </c>
      <c r="G27" s="102" t="s">
        <v>489</v>
      </c>
      <c r="H27" s="69"/>
      <c r="I27" s="70"/>
      <c r="J27" s="70"/>
      <c r="K27" s="70"/>
      <c r="L27" s="154" t="s">
        <v>490</v>
      </c>
      <c r="M27" s="155"/>
      <c r="N27" s="156"/>
      <c r="O27" t="s">
        <v>491</v>
      </c>
    </row>
    <row r="28" spans="1:15" ht="20.100000000000001" customHeight="1">
      <c r="A28">
        <v>186</v>
      </c>
      <c r="B28" s="65">
        <v>21</v>
      </c>
      <c r="C28" s="100">
        <v>1821214229</v>
      </c>
      <c r="D28" s="67" t="s">
        <v>308</v>
      </c>
      <c r="E28" s="68" t="s">
        <v>367</v>
      </c>
      <c r="F28" s="102" t="s">
        <v>366</v>
      </c>
      <c r="G28" s="102" t="s">
        <v>514</v>
      </c>
      <c r="H28" s="69"/>
      <c r="I28" s="70"/>
      <c r="J28" s="70"/>
      <c r="K28" s="70"/>
      <c r="L28" s="154" t="s">
        <v>500</v>
      </c>
      <c r="M28" s="155"/>
      <c r="N28" s="156"/>
      <c r="O28" t="s">
        <v>491</v>
      </c>
    </row>
    <row r="29" spans="1:15" ht="20.100000000000001" customHeight="1">
      <c r="A29">
        <v>187</v>
      </c>
      <c r="B29" s="65">
        <v>22</v>
      </c>
      <c r="C29" s="100">
        <v>172236476</v>
      </c>
      <c r="D29" s="67" t="s">
        <v>149</v>
      </c>
      <c r="E29" s="68" t="s">
        <v>368</v>
      </c>
      <c r="F29" s="102" t="s">
        <v>366</v>
      </c>
      <c r="G29" s="102" t="s">
        <v>516</v>
      </c>
      <c r="H29" s="69"/>
      <c r="I29" s="70"/>
      <c r="J29" s="70"/>
      <c r="K29" s="70"/>
      <c r="L29" s="154" t="s">
        <v>490</v>
      </c>
      <c r="M29" s="155"/>
      <c r="N29" s="156"/>
      <c r="O29" t="s">
        <v>491</v>
      </c>
    </row>
    <row r="30" spans="1:15" ht="20.100000000000001" customHeight="1">
      <c r="A30">
        <v>188</v>
      </c>
      <c r="B30" s="65">
        <v>23</v>
      </c>
      <c r="C30" s="100">
        <v>1820266234</v>
      </c>
      <c r="D30" s="67" t="s">
        <v>357</v>
      </c>
      <c r="E30" s="68" t="s">
        <v>94</v>
      </c>
      <c r="F30" s="102" t="s">
        <v>366</v>
      </c>
      <c r="G30" s="102" t="s">
        <v>489</v>
      </c>
      <c r="H30" s="69"/>
      <c r="I30" s="70"/>
      <c r="J30" s="70"/>
      <c r="K30" s="70"/>
      <c r="L30" s="154" t="s">
        <v>490</v>
      </c>
      <c r="M30" s="155"/>
      <c r="N30" s="156"/>
      <c r="O30" t="s">
        <v>491</v>
      </c>
    </row>
    <row r="31" spans="1:15" ht="20.100000000000001" customHeight="1">
      <c r="A31">
        <v>189</v>
      </c>
      <c r="B31" s="65">
        <v>24</v>
      </c>
      <c r="C31" s="100">
        <v>172217171</v>
      </c>
      <c r="D31" s="67" t="s">
        <v>369</v>
      </c>
      <c r="E31" s="68" t="s">
        <v>172</v>
      </c>
      <c r="F31" s="102" t="s">
        <v>366</v>
      </c>
      <c r="G31" s="102" t="s">
        <v>520</v>
      </c>
      <c r="H31" s="69"/>
      <c r="I31" s="70"/>
      <c r="J31" s="70"/>
      <c r="K31" s="70"/>
      <c r="L31" s="154" t="s">
        <v>490</v>
      </c>
      <c r="M31" s="155"/>
      <c r="N31" s="156"/>
      <c r="O31" t="s">
        <v>491</v>
      </c>
    </row>
    <row r="32" spans="1:15" ht="20.100000000000001" customHeight="1">
      <c r="A32">
        <v>190</v>
      </c>
      <c r="B32" s="65">
        <v>25</v>
      </c>
      <c r="C32" s="100">
        <v>1821144429</v>
      </c>
      <c r="D32" s="67" t="s">
        <v>370</v>
      </c>
      <c r="E32" s="68" t="s">
        <v>99</v>
      </c>
      <c r="F32" s="102" t="s">
        <v>366</v>
      </c>
      <c r="G32" s="102" t="s">
        <v>545</v>
      </c>
      <c r="H32" s="69"/>
      <c r="I32" s="70"/>
      <c r="J32" s="70"/>
      <c r="K32" s="70"/>
      <c r="L32" s="154" t="s">
        <v>500</v>
      </c>
      <c r="M32" s="155"/>
      <c r="N32" s="156"/>
      <c r="O32" t="s">
        <v>491</v>
      </c>
    </row>
    <row r="33" spans="1:15" ht="20.100000000000001" customHeight="1">
      <c r="A33">
        <v>191</v>
      </c>
      <c r="B33" s="65">
        <v>26</v>
      </c>
      <c r="C33" s="100">
        <v>1821144978</v>
      </c>
      <c r="D33" s="67" t="s">
        <v>371</v>
      </c>
      <c r="E33" s="68" t="s">
        <v>109</v>
      </c>
      <c r="F33" s="102" t="s">
        <v>366</v>
      </c>
      <c r="G33" s="102" t="s">
        <v>545</v>
      </c>
      <c r="H33" s="69"/>
      <c r="I33" s="70"/>
      <c r="J33" s="70"/>
      <c r="K33" s="70"/>
      <c r="L33" s="154" t="s">
        <v>500</v>
      </c>
      <c r="M33" s="155"/>
      <c r="N33" s="156"/>
      <c r="O33" t="s">
        <v>491</v>
      </c>
    </row>
    <row r="34" spans="1:15" ht="20.100000000000001" customHeight="1">
      <c r="A34">
        <v>192</v>
      </c>
      <c r="B34" s="65">
        <v>27</v>
      </c>
      <c r="C34" s="100">
        <v>1820264938</v>
      </c>
      <c r="D34" s="67" t="s">
        <v>372</v>
      </c>
      <c r="E34" s="68" t="s">
        <v>373</v>
      </c>
      <c r="F34" s="102" t="s">
        <v>366</v>
      </c>
      <c r="G34" s="102" t="s">
        <v>489</v>
      </c>
      <c r="H34" s="69"/>
      <c r="I34" s="70"/>
      <c r="J34" s="70"/>
      <c r="K34" s="70"/>
      <c r="L34" s="154" t="s">
        <v>490</v>
      </c>
      <c r="M34" s="155"/>
      <c r="N34" s="156"/>
      <c r="O34" t="s">
        <v>491</v>
      </c>
    </row>
    <row r="35" spans="1:15" ht="20.100000000000001" customHeight="1">
      <c r="A35">
        <v>193</v>
      </c>
      <c r="B35" s="65">
        <v>28</v>
      </c>
      <c r="C35" s="100">
        <v>1820716339</v>
      </c>
      <c r="D35" s="67" t="s">
        <v>374</v>
      </c>
      <c r="E35" s="68" t="s">
        <v>117</v>
      </c>
      <c r="F35" s="102" t="s">
        <v>366</v>
      </c>
      <c r="G35" s="102" t="s">
        <v>519</v>
      </c>
      <c r="H35" s="69"/>
      <c r="I35" s="70"/>
      <c r="J35" s="70"/>
      <c r="K35" s="70"/>
      <c r="L35" s="154" t="s">
        <v>490</v>
      </c>
      <c r="M35" s="155"/>
      <c r="N35" s="156"/>
      <c r="O35" t="s">
        <v>491</v>
      </c>
    </row>
    <row r="36" spans="1:15" ht="20.100000000000001" customHeight="1">
      <c r="A36">
        <v>194</v>
      </c>
      <c r="B36" s="65">
        <v>29</v>
      </c>
      <c r="C36" s="100">
        <v>172528580</v>
      </c>
      <c r="D36" s="67" t="s">
        <v>375</v>
      </c>
      <c r="E36" s="68" t="s">
        <v>119</v>
      </c>
      <c r="F36" s="102" t="s">
        <v>366</v>
      </c>
      <c r="G36" s="102" t="s">
        <v>505</v>
      </c>
      <c r="H36" s="69"/>
      <c r="I36" s="70"/>
      <c r="J36" s="70"/>
      <c r="K36" s="70"/>
      <c r="L36" s="154" t="s">
        <v>490</v>
      </c>
      <c r="M36" s="155"/>
      <c r="N36" s="156"/>
      <c r="O36" t="s">
        <v>491</v>
      </c>
    </row>
    <row r="37" spans="1:15" ht="20.100000000000001" customHeight="1">
      <c r="A37">
        <v>195</v>
      </c>
      <c r="B37" s="72">
        <v>30</v>
      </c>
      <c r="C37" s="100">
        <v>1821125150</v>
      </c>
      <c r="D37" s="67" t="s">
        <v>376</v>
      </c>
      <c r="E37" s="68" t="s">
        <v>377</v>
      </c>
      <c r="F37" s="102" t="s">
        <v>366</v>
      </c>
      <c r="G37" s="102" t="s">
        <v>528</v>
      </c>
      <c r="H37" s="73"/>
      <c r="I37" s="74"/>
      <c r="J37" s="74"/>
      <c r="K37" s="74"/>
      <c r="L37" s="154" t="s">
        <v>490</v>
      </c>
      <c r="M37" s="155"/>
      <c r="N37" s="156"/>
      <c r="O37" t="s">
        <v>491</v>
      </c>
    </row>
    <row r="38" spans="1:15" ht="20.100000000000001" customHeight="1">
      <c r="A38">
        <v>196</v>
      </c>
      <c r="B38" s="92">
        <v>31</v>
      </c>
      <c r="C38" s="101">
        <v>1820716340</v>
      </c>
      <c r="D38" s="94" t="s">
        <v>378</v>
      </c>
      <c r="E38" s="95" t="s">
        <v>379</v>
      </c>
      <c r="F38" s="103" t="s">
        <v>366</v>
      </c>
      <c r="G38" s="103" t="s">
        <v>519</v>
      </c>
      <c r="H38" s="96"/>
      <c r="I38" s="97"/>
      <c r="J38" s="97"/>
      <c r="K38" s="97"/>
      <c r="L38" s="157" t="s">
        <v>490</v>
      </c>
      <c r="M38" s="158"/>
      <c r="N38" s="159"/>
      <c r="O38" t="s">
        <v>491</v>
      </c>
    </row>
    <row r="39" spans="1:15" ht="20.100000000000001" customHeight="1">
      <c r="A39">
        <v>197</v>
      </c>
      <c r="B39" s="65">
        <v>32</v>
      </c>
      <c r="C39" s="100">
        <v>1821124711</v>
      </c>
      <c r="D39" s="67" t="s">
        <v>380</v>
      </c>
      <c r="E39" s="68" t="s">
        <v>381</v>
      </c>
      <c r="F39" s="102" t="s">
        <v>366</v>
      </c>
      <c r="G39" s="102" t="s">
        <v>528</v>
      </c>
      <c r="H39" s="69"/>
      <c r="I39" s="70"/>
      <c r="J39" s="70"/>
      <c r="K39" s="70"/>
      <c r="L39" s="154" t="s">
        <v>490</v>
      </c>
      <c r="M39" s="155"/>
      <c r="N39" s="156"/>
      <c r="O39" t="s">
        <v>491</v>
      </c>
    </row>
    <row r="40" spans="1:15" ht="20.100000000000001" customHeight="1">
      <c r="A40">
        <v>198</v>
      </c>
      <c r="B40" s="65">
        <v>33</v>
      </c>
      <c r="C40" s="100">
        <v>1821616006</v>
      </c>
      <c r="D40" s="67" t="s">
        <v>382</v>
      </c>
      <c r="E40" s="68" t="s">
        <v>383</v>
      </c>
      <c r="F40" s="102" t="s">
        <v>366</v>
      </c>
      <c r="G40" s="102" t="s">
        <v>493</v>
      </c>
      <c r="H40" s="69"/>
      <c r="I40" s="70"/>
      <c r="J40" s="70"/>
      <c r="K40" s="70"/>
      <c r="L40" s="154" t="s">
        <v>490</v>
      </c>
      <c r="M40" s="155"/>
      <c r="N40" s="156"/>
      <c r="O40" t="s">
        <v>491</v>
      </c>
    </row>
    <row r="41" spans="1:15" ht="20.100000000000001" customHeight="1">
      <c r="A41">
        <v>199</v>
      </c>
      <c r="B41" s="65">
        <v>34</v>
      </c>
      <c r="C41" s="100">
        <v>1821634169</v>
      </c>
      <c r="D41" s="67" t="s">
        <v>384</v>
      </c>
      <c r="E41" s="68" t="s">
        <v>385</v>
      </c>
      <c r="F41" s="102" t="s">
        <v>366</v>
      </c>
      <c r="G41" s="102" t="s">
        <v>501</v>
      </c>
      <c r="H41" s="69"/>
      <c r="I41" s="70"/>
      <c r="J41" s="70"/>
      <c r="K41" s="70"/>
      <c r="L41" s="154" t="s">
        <v>490</v>
      </c>
      <c r="M41" s="155"/>
      <c r="N41" s="156"/>
      <c r="O41" t="s">
        <v>491</v>
      </c>
    </row>
    <row r="42" spans="1:15" ht="20.100000000000001" customHeight="1">
      <c r="A42">
        <v>200</v>
      </c>
      <c r="B42" s="65">
        <v>35</v>
      </c>
      <c r="C42" s="100">
        <v>1821614036</v>
      </c>
      <c r="D42" s="67" t="s">
        <v>386</v>
      </c>
      <c r="E42" s="68" t="s">
        <v>387</v>
      </c>
      <c r="F42" s="102" t="s">
        <v>366</v>
      </c>
      <c r="G42" s="102" t="s">
        <v>546</v>
      </c>
      <c r="H42" s="69"/>
      <c r="I42" s="70"/>
      <c r="J42" s="70"/>
      <c r="K42" s="70"/>
      <c r="L42" s="154" t="s">
        <v>500</v>
      </c>
      <c r="M42" s="155"/>
      <c r="N42" s="156"/>
      <c r="O42" t="s">
        <v>491</v>
      </c>
    </row>
    <row r="43" spans="1:15" ht="20.100000000000001" customHeight="1">
      <c r="A43">
        <v>201</v>
      </c>
      <c r="B43" s="65">
        <v>36</v>
      </c>
      <c r="C43" s="100">
        <v>1821123509</v>
      </c>
      <c r="D43" s="67" t="s">
        <v>388</v>
      </c>
      <c r="E43" s="68" t="s">
        <v>292</v>
      </c>
      <c r="F43" s="102" t="s">
        <v>366</v>
      </c>
      <c r="G43" s="102" t="s">
        <v>528</v>
      </c>
      <c r="H43" s="69"/>
      <c r="I43" s="70"/>
      <c r="J43" s="70"/>
      <c r="K43" s="70"/>
      <c r="L43" s="154" t="s">
        <v>490</v>
      </c>
      <c r="M43" s="155"/>
      <c r="N43" s="156"/>
      <c r="O43" t="s">
        <v>491</v>
      </c>
    </row>
    <row r="44" spans="1:15" ht="20.100000000000001" customHeight="1">
      <c r="A44">
        <v>202</v>
      </c>
      <c r="B44" s="65">
        <v>37</v>
      </c>
      <c r="C44" s="100">
        <v>1821214255</v>
      </c>
      <c r="D44" s="67" t="s">
        <v>248</v>
      </c>
      <c r="E44" s="68" t="s">
        <v>242</v>
      </c>
      <c r="F44" s="102" t="s">
        <v>366</v>
      </c>
      <c r="G44" s="102" t="s">
        <v>514</v>
      </c>
      <c r="H44" s="69"/>
      <c r="I44" s="70"/>
      <c r="J44" s="70"/>
      <c r="K44" s="70"/>
      <c r="L44" s="154" t="s">
        <v>490</v>
      </c>
      <c r="M44" s="155"/>
      <c r="N44" s="156"/>
      <c r="O44" t="s">
        <v>491</v>
      </c>
    </row>
    <row r="45" spans="1:15" ht="20.100000000000001" customHeight="1">
      <c r="A45">
        <v>203</v>
      </c>
      <c r="B45" s="65">
        <v>38</v>
      </c>
      <c r="C45" s="100">
        <v>1821124715</v>
      </c>
      <c r="D45" s="67" t="s">
        <v>389</v>
      </c>
      <c r="E45" s="68" t="s">
        <v>390</v>
      </c>
      <c r="F45" s="102" t="s">
        <v>366</v>
      </c>
      <c r="G45" s="102" t="s">
        <v>528</v>
      </c>
      <c r="H45" s="69"/>
      <c r="I45" s="70"/>
      <c r="J45" s="70"/>
      <c r="K45" s="70"/>
      <c r="L45" s="154" t="s">
        <v>490</v>
      </c>
      <c r="M45" s="155"/>
      <c r="N45" s="156"/>
      <c r="O45" t="s">
        <v>491</v>
      </c>
    </row>
    <row r="46" spans="1:15" ht="20.100000000000001" customHeight="1">
      <c r="A46">
        <v>204</v>
      </c>
      <c r="B46" s="65">
        <v>39</v>
      </c>
      <c r="C46" s="100">
        <v>1821244305</v>
      </c>
      <c r="D46" s="67" t="s">
        <v>391</v>
      </c>
      <c r="E46" s="68" t="s">
        <v>392</v>
      </c>
      <c r="F46" s="102" t="s">
        <v>366</v>
      </c>
      <c r="G46" s="102" t="s">
        <v>513</v>
      </c>
      <c r="H46" s="69"/>
      <c r="I46" s="70"/>
      <c r="J46" s="70"/>
      <c r="K46" s="70"/>
      <c r="L46" s="154" t="s">
        <v>490</v>
      </c>
      <c r="M46" s="155"/>
      <c r="N46" s="156"/>
      <c r="O46" t="s">
        <v>491</v>
      </c>
    </row>
    <row r="47" spans="1:15" ht="20.100000000000001" customHeight="1">
      <c r="A47">
        <v>205</v>
      </c>
      <c r="B47" s="65">
        <v>40</v>
      </c>
      <c r="C47" s="100">
        <v>1820265398</v>
      </c>
      <c r="D47" s="67" t="s">
        <v>357</v>
      </c>
      <c r="E47" s="68" t="s">
        <v>393</v>
      </c>
      <c r="F47" s="102" t="s">
        <v>366</v>
      </c>
      <c r="G47" s="102" t="s">
        <v>489</v>
      </c>
      <c r="H47" s="69"/>
      <c r="I47" s="70"/>
      <c r="J47" s="70"/>
      <c r="K47" s="70"/>
      <c r="L47" s="154" t="s">
        <v>490</v>
      </c>
      <c r="M47" s="155"/>
      <c r="N47" s="156"/>
      <c r="O47" t="s">
        <v>491</v>
      </c>
    </row>
    <row r="48" spans="1:15" ht="20.100000000000001" customHeight="1">
      <c r="A48">
        <v>206</v>
      </c>
      <c r="B48" s="65">
        <v>41</v>
      </c>
      <c r="C48" s="100">
        <v>1820263904</v>
      </c>
      <c r="D48" s="67" t="s">
        <v>394</v>
      </c>
      <c r="E48" s="68" t="s">
        <v>143</v>
      </c>
      <c r="F48" s="102" t="s">
        <v>366</v>
      </c>
      <c r="G48" s="102" t="s">
        <v>489</v>
      </c>
      <c r="H48" s="69"/>
      <c r="I48" s="70"/>
      <c r="J48" s="70"/>
      <c r="K48" s="70"/>
      <c r="L48" s="154" t="s">
        <v>490</v>
      </c>
      <c r="M48" s="155"/>
      <c r="N48" s="156"/>
      <c r="O48" t="s">
        <v>491</v>
      </c>
    </row>
    <row r="49" spans="1:15" ht="20.100000000000001" customHeight="1">
      <c r="A49">
        <v>207</v>
      </c>
      <c r="B49" s="65">
        <v>42</v>
      </c>
      <c r="C49" s="100">
        <v>1821615186</v>
      </c>
      <c r="D49" s="67" t="s">
        <v>148</v>
      </c>
      <c r="E49" s="68" t="s">
        <v>147</v>
      </c>
      <c r="F49" s="102" t="s">
        <v>366</v>
      </c>
      <c r="G49" s="102" t="s">
        <v>546</v>
      </c>
      <c r="H49" s="69"/>
      <c r="I49" s="70"/>
      <c r="J49" s="70"/>
      <c r="K49" s="70"/>
      <c r="L49" s="154" t="s">
        <v>490</v>
      </c>
      <c r="M49" s="155"/>
      <c r="N49" s="156"/>
      <c r="O49" t="s">
        <v>491</v>
      </c>
    </row>
  </sheetData>
  <mergeCells count="58">
    <mergeCell ref="L46:N46"/>
    <mergeCell ref="L47:N47"/>
    <mergeCell ref="L48:N48"/>
    <mergeCell ref="L49:N49"/>
    <mergeCell ref="L40:N40"/>
    <mergeCell ref="L41:N41"/>
    <mergeCell ref="L42:N42"/>
    <mergeCell ref="L43:N43"/>
    <mergeCell ref="L44:N44"/>
    <mergeCell ref="L45:N45"/>
    <mergeCell ref="L34:N34"/>
    <mergeCell ref="L35:N35"/>
    <mergeCell ref="L36:N36"/>
    <mergeCell ref="L37:N37"/>
    <mergeCell ref="L38:N38"/>
    <mergeCell ref="L39:N39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49 L8:N49 A8:A49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4" t="s">
        <v>57</v>
      </c>
      <c r="D1" s="174"/>
      <c r="E1" s="57"/>
      <c r="F1" s="171" t="s">
        <v>77</v>
      </c>
      <c r="G1" s="171"/>
      <c r="H1" s="171"/>
      <c r="I1" s="171"/>
      <c r="J1" s="171"/>
      <c r="K1" s="171"/>
      <c r="L1" s="58" t="s">
        <v>547</v>
      </c>
    </row>
    <row r="2" spans="1:15" s="56" customFormat="1">
      <c r="C2" s="174" t="s">
        <v>59</v>
      </c>
      <c r="D2" s="174"/>
      <c r="E2" s="59" t="s">
        <v>548</v>
      </c>
      <c r="F2" s="171" t="s">
        <v>485</v>
      </c>
      <c r="G2" s="171"/>
      <c r="H2" s="171"/>
      <c r="I2" s="171"/>
      <c r="J2" s="171"/>
      <c r="K2" s="171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486</v>
      </c>
      <c r="D3" s="172" t="s">
        <v>487</v>
      </c>
      <c r="E3" s="172"/>
      <c r="F3" s="172"/>
      <c r="G3" s="172"/>
      <c r="H3" s="172"/>
      <c r="I3" s="172"/>
      <c r="J3" s="172"/>
      <c r="K3" s="172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3" t="s">
        <v>549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1" t="s">
        <v>4</v>
      </c>
      <c r="C6" s="160" t="s">
        <v>64</v>
      </c>
      <c r="D6" s="169" t="s">
        <v>9</v>
      </c>
      <c r="E6" s="170" t="s">
        <v>10</v>
      </c>
      <c r="F6" s="160" t="s">
        <v>75</v>
      </c>
      <c r="G6" s="160" t="s">
        <v>76</v>
      </c>
      <c r="H6" s="160" t="s">
        <v>66</v>
      </c>
      <c r="I6" s="160" t="s">
        <v>67</v>
      </c>
      <c r="J6" s="162" t="s">
        <v>56</v>
      </c>
      <c r="K6" s="162"/>
      <c r="L6" s="163" t="s">
        <v>68</v>
      </c>
      <c r="M6" s="164"/>
      <c r="N6" s="165"/>
    </row>
    <row r="7" spans="1:15" ht="27" customHeight="1">
      <c r="B7" s="161"/>
      <c r="C7" s="161"/>
      <c r="D7" s="169"/>
      <c r="E7" s="170"/>
      <c r="F7" s="161"/>
      <c r="G7" s="161"/>
      <c r="H7" s="161"/>
      <c r="I7" s="161"/>
      <c r="J7" s="64" t="s">
        <v>69</v>
      </c>
      <c r="K7" s="64" t="s">
        <v>70</v>
      </c>
      <c r="L7" s="166"/>
      <c r="M7" s="167"/>
      <c r="N7" s="168"/>
    </row>
    <row r="8" spans="1:15" ht="20.100000000000001" customHeight="1">
      <c r="A8">
        <v>208</v>
      </c>
      <c r="B8" s="65">
        <v>1</v>
      </c>
      <c r="C8" s="100">
        <v>172348290</v>
      </c>
      <c r="D8" s="67" t="s">
        <v>395</v>
      </c>
      <c r="E8" s="68" t="s">
        <v>396</v>
      </c>
      <c r="F8" s="102" t="s">
        <v>366</v>
      </c>
      <c r="G8" s="102" t="s">
        <v>505</v>
      </c>
      <c r="H8" s="69"/>
      <c r="I8" s="70"/>
      <c r="J8" s="70"/>
      <c r="K8" s="70"/>
      <c r="L8" s="157" t="s">
        <v>490</v>
      </c>
      <c r="M8" s="158"/>
      <c r="N8" s="159"/>
      <c r="O8" t="s">
        <v>491</v>
      </c>
    </row>
    <row r="9" spans="1:15" ht="20.100000000000001" customHeight="1">
      <c r="A9">
        <v>209</v>
      </c>
      <c r="B9" s="65">
        <v>2</v>
      </c>
      <c r="C9" s="100">
        <v>1821123983</v>
      </c>
      <c r="D9" s="67" t="s">
        <v>215</v>
      </c>
      <c r="E9" s="68" t="s">
        <v>212</v>
      </c>
      <c r="F9" s="102" t="s">
        <v>366</v>
      </c>
      <c r="G9" s="102" t="s">
        <v>528</v>
      </c>
      <c r="H9" s="69"/>
      <c r="I9" s="70"/>
      <c r="J9" s="70"/>
      <c r="K9" s="70"/>
      <c r="L9" s="154" t="s">
        <v>490</v>
      </c>
      <c r="M9" s="155"/>
      <c r="N9" s="156"/>
      <c r="O9" t="s">
        <v>491</v>
      </c>
    </row>
    <row r="10" spans="1:15" ht="20.100000000000001" customHeight="1">
      <c r="A10">
        <v>210</v>
      </c>
      <c r="B10" s="65">
        <v>3</v>
      </c>
      <c r="C10" s="100">
        <v>1821613822</v>
      </c>
      <c r="D10" s="67" t="s">
        <v>397</v>
      </c>
      <c r="E10" s="68" t="s">
        <v>299</v>
      </c>
      <c r="F10" s="102" t="s">
        <v>366</v>
      </c>
      <c r="G10" s="102" t="s">
        <v>493</v>
      </c>
      <c r="H10" s="69"/>
      <c r="I10" s="70"/>
      <c r="J10" s="70"/>
      <c r="K10" s="70"/>
      <c r="L10" s="154" t="s">
        <v>490</v>
      </c>
      <c r="M10" s="155"/>
      <c r="N10" s="156"/>
      <c r="O10" t="s">
        <v>491</v>
      </c>
    </row>
    <row r="11" spans="1:15" ht="20.100000000000001" customHeight="1">
      <c r="A11">
        <v>211</v>
      </c>
      <c r="B11" s="65">
        <v>4</v>
      </c>
      <c r="C11" s="100">
        <v>172217127</v>
      </c>
      <c r="D11" s="67" t="s">
        <v>398</v>
      </c>
      <c r="E11" s="68" t="s">
        <v>365</v>
      </c>
      <c r="F11" s="102" t="s">
        <v>399</v>
      </c>
      <c r="G11" s="102" t="s">
        <v>520</v>
      </c>
      <c r="H11" s="69"/>
      <c r="I11" s="70"/>
      <c r="J11" s="70"/>
      <c r="K11" s="70"/>
      <c r="L11" s="154" t="s">
        <v>490</v>
      </c>
      <c r="M11" s="155"/>
      <c r="N11" s="156"/>
      <c r="O11" t="s">
        <v>491</v>
      </c>
    </row>
    <row r="12" spans="1:15" ht="20.100000000000001" customHeight="1">
      <c r="A12">
        <v>212</v>
      </c>
      <c r="B12" s="65">
        <v>5</v>
      </c>
      <c r="C12" s="100">
        <v>172338177</v>
      </c>
      <c r="D12" s="67" t="s">
        <v>400</v>
      </c>
      <c r="E12" s="68" t="s">
        <v>79</v>
      </c>
      <c r="F12" s="102" t="s">
        <v>399</v>
      </c>
      <c r="G12" s="102" t="s">
        <v>512</v>
      </c>
      <c r="H12" s="69"/>
      <c r="I12" s="70"/>
      <c r="J12" s="70"/>
      <c r="K12" s="70"/>
      <c r="L12" s="154" t="s">
        <v>490</v>
      </c>
      <c r="M12" s="155"/>
      <c r="N12" s="156"/>
      <c r="O12" t="s">
        <v>491</v>
      </c>
    </row>
    <row r="13" spans="1:15" ht="20.100000000000001" customHeight="1">
      <c r="A13">
        <v>213</v>
      </c>
      <c r="B13" s="65">
        <v>6</v>
      </c>
      <c r="C13" s="100">
        <v>1821714400</v>
      </c>
      <c r="D13" s="67" t="s">
        <v>174</v>
      </c>
      <c r="E13" s="68" t="s">
        <v>367</v>
      </c>
      <c r="F13" s="102" t="s">
        <v>399</v>
      </c>
      <c r="G13" s="102" t="s">
        <v>504</v>
      </c>
      <c r="H13" s="69"/>
      <c r="I13" s="70"/>
      <c r="J13" s="70"/>
      <c r="K13" s="70"/>
      <c r="L13" s="154" t="s">
        <v>490</v>
      </c>
      <c r="M13" s="155"/>
      <c r="N13" s="156"/>
      <c r="O13" t="s">
        <v>491</v>
      </c>
    </row>
    <row r="14" spans="1:15" ht="20.100000000000001" customHeight="1">
      <c r="A14">
        <v>214</v>
      </c>
      <c r="B14" s="65">
        <v>7</v>
      </c>
      <c r="C14" s="100">
        <v>1820255384</v>
      </c>
      <c r="D14" s="67" t="s">
        <v>401</v>
      </c>
      <c r="E14" s="68" t="s">
        <v>305</v>
      </c>
      <c r="F14" s="102" t="s">
        <v>399</v>
      </c>
      <c r="G14" s="102" t="s">
        <v>530</v>
      </c>
      <c r="H14" s="69"/>
      <c r="I14" s="70"/>
      <c r="J14" s="70"/>
      <c r="K14" s="70"/>
      <c r="L14" s="154" t="s">
        <v>490</v>
      </c>
      <c r="M14" s="155"/>
      <c r="N14" s="156"/>
      <c r="O14" t="s">
        <v>491</v>
      </c>
    </row>
    <row r="15" spans="1:15" ht="20.100000000000001" customHeight="1">
      <c r="A15">
        <v>215</v>
      </c>
      <c r="B15" s="65">
        <v>8</v>
      </c>
      <c r="C15" s="100">
        <v>1821214253</v>
      </c>
      <c r="D15" s="67" t="s">
        <v>402</v>
      </c>
      <c r="E15" s="68" t="s">
        <v>403</v>
      </c>
      <c r="F15" s="102" t="s">
        <v>399</v>
      </c>
      <c r="G15" s="102" t="s">
        <v>514</v>
      </c>
      <c r="H15" s="69"/>
      <c r="I15" s="70"/>
      <c r="J15" s="70"/>
      <c r="K15" s="70"/>
      <c r="L15" s="154" t="s">
        <v>490</v>
      </c>
      <c r="M15" s="155"/>
      <c r="N15" s="156"/>
      <c r="O15" t="s">
        <v>491</v>
      </c>
    </row>
    <row r="16" spans="1:15" ht="20.100000000000001" customHeight="1">
      <c r="A16">
        <v>216</v>
      </c>
      <c r="B16" s="65">
        <v>9</v>
      </c>
      <c r="C16" s="100">
        <v>172336846</v>
      </c>
      <c r="D16" s="67" t="s">
        <v>388</v>
      </c>
      <c r="E16" s="68" t="s">
        <v>84</v>
      </c>
      <c r="F16" s="102" t="s">
        <v>399</v>
      </c>
      <c r="G16" s="102" t="s">
        <v>514</v>
      </c>
      <c r="H16" s="69"/>
      <c r="I16" s="70"/>
      <c r="J16" s="70"/>
      <c r="K16" s="70"/>
      <c r="L16" s="154" t="s">
        <v>490</v>
      </c>
      <c r="M16" s="155"/>
      <c r="N16" s="156"/>
      <c r="O16" t="s">
        <v>491</v>
      </c>
    </row>
    <row r="17" spans="1:15" ht="20.100000000000001" customHeight="1">
      <c r="A17">
        <v>217</v>
      </c>
      <c r="B17" s="65">
        <v>10</v>
      </c>
      <c r="C17" s="100">
        <v>172528500</v>
      </c>
      <c r="D17" s="67" t="s">
        <v>404</v>
      </c>
      <c r="E17" s="68" t="s">
        <v>84</v>
      </c>
      <c r="F17" s="102" t="s">
        <v>399</v>
      </c>
      <c r="G17" s="102" t="s">
        <v>498</v>
      </c>
      <c r="H17" s="69"/>
      <c r="I17" s="70"/>
      <c r="J17" s="70"/>
      <c r="K17" s="70"/>
      <c r="L17" s="154" t="s">
        <v>490</v>
      </c>
      <c r="M17" s="155"/>
      <c r="N17" s="156"/>
      <c r="O17" t="s">
        <v>491</v>
      </c>
    </row>
    <row r="18" spans="1:15" ht="20.100000000000001" customHeight="1">
      <c r="A18">
        <v>218</v>
      </c>
      <c r="B18" s="65">
        <v>11</v>
      </c>
      <c r="C18" s="100">
        <v>1820254921</v>
      </c>
      <c r="D18" s="67" t="s">
        <v>405</v>
      </c>
      <c r="E18" s="68" t="s">
        <v>92</v>
      </c>
      <c r="F18" s="102" t="s">
        <v>399</v>
      </c>
      <c r="G18" s="102" t="s">
        <v>530</v>
      </c>
      <c r="H18" s="69"/>
      <c r="I18" s="70"/>
      <c r="J18" s="70"/>
      <c r="K18" s="70"/>
      <c r="L18" s="154" t="s">
        <v>490</v>
      </c>
      <c r="M18" s="155"/>
      <c r="N18" s="156"/>
      <c r="O18" t="s">
        <v>491</v>
      </c>
    </row>
    <row r="19" spans="1:15" ht="20.100000000000001" customHeight="1">
      <c r="A19">
        <v>219</v>
      </c>
      <c r="B19" s="65">
        <v>12</v>
      </c>
      <c r="C19" s="100">
        <v>172127580</v>
      </c>
      <c r="D19" s="67" t="s">
        <v>176</v>
      </c>
      <c r="E19" s="68" t="s">
        <v>406</v>
      </c>
      <c r="F19" s="102" t="s">
        <v>399</v>
      </c>
      <c r="G19" s="102" t="s">
        <v>507</v>
      </c>
      <c r="H19" s="69"/>
      <c r="I19" s="70"/>
      <c r="J19" s="70"/>
      <c r="K19" s="70"/>
      <c r="L19" s="154" t="s">
        <v>490</v>
      </c>
      <c r="M19" s="155"/>
      <c r="N19" s="156"/>
      <c r="O19" t="s">
        <v>491</v>
      </c>
    </row>
    <row r="20" spans="1:15" ht="20.100000000000001" customHeight="1">
      <c r="A20">
        <v>220</v>
      </c>
      <c r="B20" s="65">
        <v>13</v>
      </c>
      <c r="C20" s="100">
        <v>1820213617</v>
      </c>
      <c r="D20" s="67" t="s">
        <v>407</v>
      </c>
      <c r="E20" s="68" t="s">
        <v>170</v>
      </c>
      <c r="F20" s="102" t="s">
        <v>399</v>
      </c>
      <c r="G20" s="102" t="s">
        <v>514</v>
      </c>
      <c r="H20" s="69"/>
      <c r="I20" s="70"/>
      <c r="J20" s="70"/>
      <c r="K20" s="70"/>
      <c r="L20" s="154" t="s">
        <v>490</v>
      </c>
      <c r="M20" s="155"/>
      <c r="N20" s="156"/>
      <c r="O20" t="s">
        <v>491</v>
      </c>
    </row>
    <row r="21" spans="1:15" ht="20.100000000000001" customHeight="1">
      <c r="A21">
        <v>221</v>
      </c>
      <c r="B21" s="65">
        <v>14</v>
      </c>
      <c r="C21" s="100">
        <v>1820253682</v>
      </c>
      <c r="D21" s="67" t="s">
        <v>408</v>
      </c>
      <c r="E21" s="68" t="s">
        <v>225</v>
      </c>
      <c r="F21" s="102" t="s">
        <v>399</v>
      </c>
      <c r="G21" s="102" t="s">
        <v>530</v>
      </c>
      <c r="H21" s="69"/>
      <c r="I21" s="70"/>
      <c r="J21" s="70"/>
      <c r="K21" s="70"/>
      <c r="L21" s="154" t="s">
        <v>490</v>
      </c>
      <c r="M21" s="155"/>
      <c r="N21" s="156"/>
      <c r="O21" t="s">
        <v>491</v>
      </c>
    </row>
    <row r="22" spans="1:15" ht="20.100000000000001" customHeight="1">
      <c r="A22">
        <v>222</v>
      </c>
      <c r="B22" s="65">
        <v>15</v>
      </c>
      <c r="C22" s="100">
        <v>1821144975</v>
      </c>
      <c r="D22" s="67" t="s">
        <v>409</v>
      </c>
      <c r="E22" s="68" t="s">
        <v>101</v>
      </c>
      <c r="F22" s="102" t="s">
        <v>399</v>
      </c>
      <c r="G22" s="102" t="s">
        <v>545</v>
      </c>
      <c r="H22" s="69"/>
      <c r="I22" s="70"/>
      <c r="J22" s="70"/>
      <c r="K22" s="70"/>
      <c r="L22" s="154" t="s">
        <v>490</v>
      </c>
      <c r="M22" s="155"/>
      <c r="N22" s="156"/>
      <c r="O22" t="s">
        <v>491</v>
      </c>
    </row>
    <row r="23" spans="1:15" ht="20.100000000000001" customHeight="1">
      <c r="A23">
        <v>223</v>
      </c>
      <c r="B23" s="65">
        <v>16</v>
      </c>
      <c r="C23" s="100">
        <v>1821713712</v>
      </c>
      <c r="D23" s="67" t="s">
        <v>410</v>
      </c>
      <c r="E23" s="68" t="s">
        <v>103</v>
      </c>
      <c r="F23" s="102" t="s">
        <v>399</v>
      </c>
      <c r="G23" s="102" t="s">
        <v>504</v>
      </c>
      <c r="H23" s="69"/>
      <c r="I23" s="70"/>
      <c r="J23" s="70"/>
      <c r="K23" s="70"/>
      <c r="L23" s="154" t="s">
        <v>490</v>
      </c>
      <c r="M23" s="155"/>
      <c r="N23" s="156"/>
      <c r="O23" t="s">
        <v>491</v>
      </c>
    </row>
    <row r="24" spans="1:15" ht="20.100000000000001" customHeight="1">
      <c r="A24">
        <v>224</v>
      </c>
      <c r="B24" s="65">
        <v>17</v>
      </c>
      <c r="C24" s="100">
        <v>1820214249</v>
      </c>
      <c r="D24" s="67" t="s">
        <v>411</v>
      </c>
      <c r="E24" s="68" t="s">
        <v>277</v>
      </c>
      <c r="F24" s="102" t="s">
        <v>399</v>
      </c>
      <c r="G24" s="102" t="s">
        <v>514</v>
      </c>
      <c r="H24" s="69"/>
      <c r="I24" s="70"/>
      <c r="J24" s="70"/>
      <c r="K24" s="70"/>
      <c r="L24" s="154" t="s">
        <v>490</v>
      </c>
      <c r="M24" s="155"/>
      <c r="N24" s="156"/>
      <c r="O24" t="s">
        <v>491</v>
      </c>
    </row>
    <row r="25" spans="1:15" ht="20.100000000000001" customHeight="1">
      <c r="A25">
        <v>225</v>
      </c>
      <c r="B25" s="65">
        <v>18</v>
      </c>
      <c r="C25" s="100">
        <v>1821213880</v>
      </c>
      <c r="D25" s="67" t="s">
        <v>412</v>
      </c>
      <c r="E25" s="68" t="s">
        <v>413</v>
      </c>
      <c r="F25" s="102" t="s">
        <v>399</v>
      </c>
      <c r="G25" s="102" t="s">
        <v>514</v>
      </c>
      <c r="H25" s="69"/>
      <c r="I25" s="70"/>
      <c r="J25" s="70"/>
      <c r="K25" s="70"/>
      <c r="L25" s="154" t="s">
        <v>490</v>
      </c>
      <c r="M25" s="155"/>
      <c r="N25" s="156"/>
      <c r="O25" t="s">
        <v>491</v>
      </c>
    </row>
    <row r="26" spans="1:15" ht="20.100000000000001" customHeight="1">
      <c r="A26">
        <v>226</v>
      </c>
      <c r="B26" s="65">
        <v>19</v>
      </c>
      <c r="C26" s="100">
        <v>172127592</v>
      </c>
      <c r="D26" s="67" t="s">
        <v>100</v>
      </c>
      <c r="E26" s="68" t="s">
        <v>109</v>
      </c>
      <c r="F26" s="102" t="s">
        <v>399</v>
      </c>
      <c r="G26" s="102" t="s">
        <v>507</v>
      </c>
      <c r="H26" s="69"/>
      <c r="I26" s="70"/>
      <c r="J26" s="70"/>
      <c r="K26" s="70"/>
      <c r="L26" s="154" t="s">
        <v>490</v>
      </c>
      <c r="M26" s="155"/>
      <c r="N26" s="156"/>
      <c r="O26" t="s">
        <v>491</v>
      </c>
    </row>
    <row r="27" spans="1:15" ht="20.100000000000001" customHeight="1">
      <c r="A27">
        <v>227</v>
      </c>
      <c r="B27" s="65">
        <v>20</v>
      </c>
      <c r="C27" s="100">
        <v>1821615167</v>
      </c>
      <c r="D27" s="67" t="s">
        <v>376</v>
      </c>
      <c r="E27" s="68" t="s">
        <v>180</v>
      </c>
      <c r="F27" s="102" t="s">
        <v>399</v>
      </c>
      <c r="G27" s="102" t="s">
        <v>493</v>
      </c>
      <c r="H27" s="69"/>
      <c r="I27" s="70"/>
      <c r="J27" s="70"/>
      <c r="K27" s="70"/>
      <c r="L27" s="154" t="s">
        <v>490</v>
      </c>
      <c r="M27" s="155"/>
      <c r="N27" s="156"/>
      <c r="O27" t="s">
        <v>491</v>
      </c>
    </row>
    <row r="28" spans="1:15" ht="20.100000000000001" customHeight="1">
      <c r="A28">
        <v>228</v>
      </c>
      <c r="B28" s="65">
        <v>21</v>
      </c>
      <c r="C28" s="100">
        <v>1820244904</v>
      </c>
      <c r="D28" s="67" t="s">
        <v>414</v>
      </c>
      <c r="E28" s="68" t="s">
        <v>415</v>
      </c>
      <c r="F28" s="102" t="s">
        <v>399</v>
      </c>
      <c r="G28" s="102" t="s">
        <v>518</v>
      </c>
      <c r="H28" s="69"/>
      <c r="I28" s="70"/>
      <c r="J28" s="70"/>
      <c r="K28" s="70"/>
      <c r="L28" s="154" t="s">
        <v>490</v>
      </c>
      <c r="M28" s="155"/>
      <c r="N28" s="156"/>
      <c r="O28" t="s">
        <v>491</v>
      </c>
    </row>
    <row r="29" spans="1:15" ht="20.100000000000001" customHeight="1">
      <c r="A29">
        <v>229</v>
      </c>
      <c r="B29" s="65">
        <v>22</v>
      </c>
      <c r="C29" s="100">
        <v>1820716461</v>
      </c>
      <c r="D29" s="67" t="s">
        <v>416</v>
      </c>
      <c r="E29" s="68" t="s">
        <v>415</v>
      </c>
      <c r="F29" s="102" t="s">
        <v>399</v>
      </c>
      <c r="G29" s="102" t="s">
        <v>504</v>
      </c>
      <c r="H29" s="69"/>
      <c r="I29" s="70"/>
      <c r="J29" s="70"/>
      <c r="K29" s="70"/>
      <c r="L29" s="154" t="s">
        <v>490</v>
      </c>
      <c r="M29" s="155"/>
      <c r="N29" s="156"/>
      <c r="O29" t="s">
        <v>491</v>
      </c>
    </row>
    <row r="30" spans="1:15" ht="20.100000000000001" customHeight="1">
      <c r="A30">
        <v>230</v>
      </c>
      <c r="B30" s="65">
        <v>23</v>
      </c>
      <c r="C30" s="100">
        <v>1821213621</v>
      </c>
      <c r="D30" s="67" t="s">
        <v>417</v>
      </c>
      <c r="E30" s="68" t="s">
        <v>115</v>
      </c>
      <c r="F30" s="102" t="s">
        <v>399</v>
      </c>
      <c r="G30" s="102" t="s">
        <v>514</v>
      </c>
      <c r="H30" s="69"/>
      <c r="I30" s="70"/>
      <c r="J30" s="70"/>
      <c r="K30" s="70"/>
      <c r="L30" s="154" t="s">
        <v>490</v>
      </c>
      <c r="M30" s="155"/>
      <c r="N30" s="156"/>
      <c r="O30" t="s">
        <v>491</v>
      </c>
    </row>
    <row r="31" spans="1:15" ht="20.100000000000001" customHeight="1">
      <c r="A31">
        <v>231</v>
      </c>
      <c r="B31" s="65">
        <v>24</v>
      </c>
      <c r="C31" s="100">
        <v>162233547</v>
      </c>
      <c r="D31" s="67" t="s">
        <v>275</v>
      </c>
      <c r="E31" s="68" t="s">
        <v>418</v>
      </c>
      <c r="F31" s="102" t="s">
        <v>399</v>
      </c>
      <c r="G31" s="102" t="s">
        <v>550</v>
      </c>
      <c r="H31" s="69"/>
      <c r="I31" s="70"/>
      <c r="J31" s="70"/>
      <c r="K31" s="70"/>
      <c r="L31" s="154">
        <v>57265</v>
      </c>
      <c r="M31" s="155"/>
      <c r="N31" s="156"/>
      <c r="O31" t="s">
        <v>491</v>
      </c>
    </row>
    <row r="32" spans="1:15" ht="20.100000000000001" customHeight="1">
      <c r="A32">
        <v>232</v>
      </c>
      <c r="B32" s="65">
        <v>25</v>
      </c>
      <c r="C32" s="100">
        <v>1821114709</v>
      </c>
      <c r="D32" s="67" t="s">
        <v>419</v>
      </c>
      <c r="E32" s="68" t="s">
        <v>377</v>
      </c>
      <c r="F32" s="102" t="s">
        <v>399</v>
      </c>
      <c r="G32" s="102" t="s">
        <v>545</v>
      </c>
      <c r="H32" s="69"/>
      <c r="I32" s="70"/>
      <c r="J32" s="70"/>
      <c r="K32" s="70"/>
      <c r="L32" s="154" t="s">
        <v>490</v>
      </c>
      <c r="M32" s="155"/>
      <c r="N32" s="156"/>
      <c r="O32" t="s">
        <v>491</v>
      </c>
    </row>
    <row r="33" spans="1:15" ht="20.100000000000001" customHeight="1">
      <c r="A33">
        <v>233</v>
      </c>
      <c r="B33" s="65">
        <v>26</v>
      </c>
      <c r="C33" s="100">
        <v>1820234875</v>
      </c>
      <c r="D33" s="67" t="s">
        <v>420</v>
      </c>
      <c r="E33" s="68" t="s">
        <v>123</v>
      </c>
      <c r="F33" s="102" t="s">
        <v>399</v>
      </c>
      <c r="G33" s="102" t="s">
        <v>532</v>
      </c>
      <c r="H33" s="69"/>
      <c r="I33" s="70"/>
      <c r="J33" s="70"/>
      <c r="K33" s="70"/>
      <c r="L33" s="154" t="s">
        <v>490</v>
      </c>
      <c r="M33" s="155"/>
      <c r="N33" s="156"/>
      <c r="O33" t="s">
        <v>491</v>
      </c>
    </row>
    <row r="34" spans="1:15" ht="20.100000000000001" customHeight="1">
      <c r="A34">
        <v>234</v>
      </c>
      <c r="B34" s="65">
        <v>27</v>
      </c>
      <c r="C34" s="100">
        <v>1820256081</v>
      </c>
      <c r="D34" s="67" t="s">
        <v>421</v>
      </c>
      <c r="E34" s="68" t="s">
        <v>123</v>
      </c>
      <c r="F34" s="102" t="s">
        <v>399</v>
      </c>
      <c r="G34" s="102" t="s">
        <v>530</v>
      </c>
      <c r="H34" s="69"/>
      <c r="I34" s="70"/>
      <c r="J34" s="70"/>
      <c r="K34" s="70"/>
      <c r="L34" s="154" t="s">
        <v>490</v>
      </c>
      <c r="M34" s="155"/>
      <c r="N34" s="156"/>
      <c r="O34" t="s">
        <v>491</v>
      </c>
    </row>
    <row r="35" spans="1:15" ht="20.100000000000001" customHeight="1">
      <c r="A35">
        <v>235</v>
      </c>
      <c r="B35" s="65">
        <v>28</v>
      </c>
      <c r="C35" s="100">
        <v>1821213628</v>
      </c>
      <c r="D35" s="67" t="s">
        <v>290</v>
      </c>
      <c r="E35" s="68" t="s">
        <v>422</v>
      </c>
      <c r="F35" s="102" t="s">
        <v>399</v>
      </c>
      <c r="G35" s="102" t="s">
        <v>514</v>
      </c>
      <c r="H35" s="69"/>
      <c r="I35" s="70"/>
      <c r="J35" s="70"/>
      <c r="K35" s="70"/>
      <c r="L35" s="154" t="s">
        <v>490</v>
      </c>
      <c r="M35" s="155"/>
      <c r="N35" s="156"/>
      <c r="O35" t="s">
        <v>491</v>
      </c>
    </row>
    <row r="36" spans="1:15" ht="20.100000000000001" customHeight="1">
      <c r="A36">
        <v>236</v>
      </c>
      <c r="B36" s="65">
        <v>29</v>
      </c>
      <c r="C36" s="100">
        <v>1821215327</v>
      </c>
      <c r="D36" s="67" t="s">
        <v>423</v>
      </c>
      <c r="E36" s="68" t="s">
        <v>422</v>
      </c>
      <c r="F36" s="102" t="s">
        <v>399</v>
      </c>
      <c r="G36" s="102" t="s">
        <v>514</v>
      </c>
      <c r="H36" s="69"/>
      <c r="I36" s="70"/>
      <c r="J36" s="70"/>
      <c r="K36" s="70"/>
      <c r="L36" s="154" t="s">
        <v>490</v>
      </c>
      <c r="M36" s="155"/>
      <c r="N36" s="156"/>
      <c r="O36" t="s">
        <v>491</v>
      </c>
    </row>
    <row r="37" spans="1:15" ht="20.100000000000001" customHeight="1">
      <c r="A37">
        <v>237</v>
      </c>
      <c r="B37" s="72">
        <v>30</v>
      </c>
      <c r="C37" s="100">
        <v>1820234874</v>
      </c>
      <c r="D37" s="67" t="s">
        <v>424</v>
      </c>
      <c r="E37" s="68" t="s">
        <v>127</v>
      </c>
      <c r="F37" s="102" t="s">
        <v>399</v>
      </c>
      <c r="G37" s="102" t="s">
        <v>532</v>
      </c>
      <c r="H37" s="73"/>
      <c r="I37" s="74"/>
      <c r="J37" s="74"/>
      <c r="K37" s="74"/>
      <c r="L37" s="154" t="s">
        <v>490</v>
      </c>
      <c r="M37" s="155"/>
      <c r="N37" s="156"/>
      <c r="O37" t="s">
        <v>491</v>
      </c>
    </row>
    <row r="38" spans="1:15" ht="20.100000000000001" customHeight="1">
      <c r="A38">
        <v>238</v>
      </c>
      <c r="B38" s="92">
        <v>31</v>
      </c>
      <c r="C38" s="101">
        <v>1820256632</v>
      </c>
      <c r="D38" s="94" t="s">
        <v>425</v>
      </c>
      <c r="E38" s="95" t="s">
        <v>348</v>
      </c>
      <c r="F38" s="103" t="s">
        <v>399</v>
      </c>
      <c r="G38" s="103" t="s">
        <v>530</v>
      </c>
      <c r="H38" s="96"/>
      <c r="I38" s="97"/>
      <c r="J38" s="97"/>
      <c r="K38" s="97"/>
      <c r="L38" s="157" t="s">
        <v>490</v>
      </c>
      <c r="M38" s="158"/>
      <c r="N38" s="159"/>
      <c r="O38" t="s">
        <v>491</v>
      </c>
    </row>
    <row r="39" spans="1:15" ht="20.100000000000001" customHeight="1">
      <c r="A39">
        <v>239</v>
      </c>
      <c r="B39" s="65">
        <v>32</v>
      </c>
      <c r="C39" s="100">
        <v>162233591</v>
      </c>
      <c r="D39" s="67" t="s">
        <v>426</v>
      </c>
      <c r="E39" s="68" t="s">
        <v>242</v>
      </c>
      <c r="F39" s="102" t="s">
        <v>399</v>
      </c>
      <c r="G39" s="102" t="s">
        <v>550</v>
      </c>
      <c r="H39" s="69"/>
      <c r="I39" s="70"/>
      <c r="J39" s="70"/>
      <c r="K39" s="70"/>
      <c r="L39" s="154">
        <v>58709</v>
      </c>
      <c r="M39" s="155"/>
      <c r="N39" s="156"/>
      <c r="O39" t="s">
        <v>491</v>
      </c>
    </row>
    <row r="40" spans="1:15" ht="20.100000000000001" customHeight="1">
      <c r="A40">
        <v>240</v>
      </c>
      <c r="B40" s="65">
        <v>33</v>
      </c>
      <c r="C40" s="100">
        <v>172237489</v>
      </c>
      <c r="D40" s="67" t="s">
        <v>427</v>
      </c>
      <c r="E40" s="68" t="s">
        <v>428</v>
      </c>
      <c r="F40" s="102" t="s">
        <v>399</v>
      </c>
      <c r="G40" s="102" t="s">
        <v>492</v>
      </c>
      <c r="H40" s="69"/>
      <c r="I40" s="70"/>
      <c r="J40" s="70"/>
      <c r="K40" s="70"/>
      <c r="L40" s="154" t="s">
        <v>490</v>
      </c>
      <c r="M40" s="155"/>
      <c r="N40" s="156"/>
      <c r="O40" t="s">
        <v>491</v>
      </c>
    </row>
    <row r="41" spans="1:15" ht="20.100000000000001" customHeight="1">
      <c r="A41">
        <v>241</v>
      </c>
      <c r="B41" s="65">
        <v>34</v>
      </c>
      <c r="C41" s="100">
        <v>1820716634</v>
      </c>
      <c r="D41" s="67" t="s">
        <v>429</v>
      </c>
      <c r="E41" s="68" t="s">
        <v>137</v>
      </c>
      <c r="F41" s="102" t="s">
        <v>399</v>
      </c>
      <c r="G41" s="102" t="s">
        <v>519</v>
      </c>
      <c r="H41" s="69"/>
      <c r="I41" s="70"/>
      <c r="J41" s="70"/>
      <c r="K41" s="70"/>
      <c r="L41" s="154" t="s">
        <v>490</v>
      </c>
      <c r="M41" s="155"/>
      <c r="N41" s="156"/>
      <c r="O41" t="s">
        <v>491</v>
      </c>
    </row>
    <row r="42" spans="1:15" ht="20.100000000000001" customHeight="1">
      <c r="A42">
        <v>242</v>
      </c>
      <c r="B42" s="65">
        <v>35</v>
      </c>
      <c r="C42" s="100">
        <v>1820234882</v>
      </c>
      <c r="D42" s="67" t="s">
        <v>430</v>
      </c>
      <c r="E42" s="68" t="s">
        <v>143</v>
      </c>
      <c r="F42" s="102" t="s">
        <v>399</v>
      </c>
      <c r="G42" s="102" t="s">
        <v>532</v>
      </c>
      <c r="H42" s="69"/>
      <c r="I42" s="70"/>
      <c r="J42" s="70"/>
      <c r="K42" s="70"/>
      <c r="L42" s="154" t="s">
        <v>490</v>
      </c>
      <c r="M42" s="155"/>
      <c r="N42" s="156"/>
      <c r="O42" t="s">
        <v>491</v>
      </c>
    </row>
    <row r="43" spans="1:15" ht="20.100000000000001" customHeight="1">
      <c r="A43">
        <v>243</v>
      </c>
      <c r="B43" s="65">
        <v>36</v>
      </c>
      <c r="C43" s="100">
        <v>1820253674</v>
      </c>
      <c r="D43" s="67" t="s">
        <v>431</v>
      </c>
      <c r="E43" s="68" t="s">
        <v>143</v>
      </c>
      <c r="F43" s="102" t="s">
        <v>399</v>
      </c>
      <c r="G43" s="102" t="s">
        <v>530</v>
      </c>
      <c r="H43" s="69"/>
      <c r="I43" s="70"/>
      <c r="J43" s="70"/>
      <c r="K43" s="70"/>
      <c r="L43" s="154" t="s">
        <v>490</v>
      </c>
      <c r="M43" s="155"/>
      <c r="N43" s="156"/>
      <c r="O43" t="s">
        <v>491</v>
      </c>
    </row>
    <row r="44" spans="1:15" ht="20.100000000000001" customHeight="1">
      <c r="A44">
        <v>244</v>
      </c>
      <c r="B44" s="65">
        <v>37</v>
      </c>
      <c r="C44" s="100">
        <v>1821214867</v>
      </c>
      <c r="D44" s="67" t="s">
        <v>432</v>
      </c>
      <c r="E44" s="68" t="s">
        <v>150</v>
      </c>
      <c r="F44" s="102" t="s">
        <v>399</v>
      </c>
      <c r="G44" s="102" t="s">
        <v>514</v>
      </c>
      <c r="H44" s="69"/>
      <c r="I44" s="70"/>
      <c r="J44" s="70"/>
      <c r="K44" s="70"/>
      <c r="L44" s="154" t="s">
        <v>490</v>
      </c>
      <c r="M44" s="155"/>
      <c r="N44" s="156"/>
      <c r="O44" t="s">
        <v>491</v>
      </c>
    </row>
    <row r="45" spans="1:15" ht="20.100000000000001" customHeight="1">
      <c r="A45">
        <v>245</v>
      </c>
      <c r="B45" s="65">
        <v>38</v>
      </c>
      <c r="C45" s="100">
        <v>1820213623</v>
      </c>
      <c r="D45" s="67" t="s">
        <v>433</v>
      </c>
      <c r="E45" s="68" t="s">
        <v>152</v>
      </c>
      <c r="F45" s="102" t="s">
        <v>399</v>
      </c>
      <c r="G45" s="102" t="s">
        <v>514</v>
      </c>
      <c r="H45" s="69"/>
      <c r="I45" s="70"/>
      <c r="J45" s="70"/>
      <c r="K45" s="70"/>
      <c r="L45" s="154" t="s">
        <v>490</v>
      </c>
      <c r="M45" s="155"/>
      <c r="N45" s="156"/>
      <c r="O45" t="s">
        <v>491</v>
      </c>
    </row>
    <row r="46" spans="1:15" ht="20.100000000000001" customHeight="1">
      <c r="A46">
        <v>246</v>
      </c>
      <c r="B46" s="65">
        <v>39</v>
      </c>
      <c r="C46" s="100">
        <v>1820253685</v>
      </c>
      <c r="D46" s="67" t="s">
        <v>434</v>
      </c>
      <c r="E46" s="68" t="s">
        <v>152</v>
      </c>
      <c r="F46" s="102" t="s">
        <v>399</v>
      </c>
      <c r="G46" s="102" t="s">
        <v>530</v>
      </c>
      <c r="H46" s="69"/>
      <c r="I46" s="70"/>
      <c r="J46" s="70"/>
      <c r="K46" s="70"/>
      <c r="L46" s="154" t="s">
        <v>490</v>
      </c>
      <c r="M46" s="155"/>
      <c r="N46" s="156"/>
      <c r="O46" t="s">
        <v>491</v>
      </c>
    </row>
    <row r="47" spans="1:15" ht="20.100000000000001" customHeight="1">
      <c r="A47">
        <v>247</v>
      </c>
      <c r="B47" s="65">
        <v>40</v>
      </c>
      <c r="C47" s="100">
        <v>1820716343</v>
      </c>
      <c r="D47" s="67" t="s">
        <v>435</v>
      </c>
      <c r="E47" s="68" t="s">
        <v>396</v>
      </c>
      <c r="F47" s="102" t="s">
        <v>399</v>
      </c>
      <c r="G47" s="102" t="s">
        <v>504</v>
      </c>
      <c r="H47" s="69"/>
      <c r="I47" s="70"/>
      <c r="J47" s="70"/>
      <c r="K47" s="70"/>
      <c r="L47" s="154" t="s">
        <v>490</v>
      </c>
      <c r="M47" s="155"/>
      <c r="N47" s="156"/>
      <c r="O47" t="s">
        <v>491</v>
      </c>
    </row>
    <row r="48" spans="1:15" ht="20.100000000000001" customHeight="1">
      <c r="A48">
        <v>248</v>
      </c>
      <c r="B48" s="65">
        <v>41</v>
      </c>
      <c r="C48" s="100">
        <v>1820213879</v>
      </c>
      <c r="D48" s="67" t="s">
        <v>436</v>
      </c>
      <c r="E48" s="68" t="s">
        <v>362</v>
      </c>
      <c r="F48" s="102" t="s">
        <v>399</v>
      </c>
      <c r="G48" s="102" t="s">
        <v>514</v>
      </c>
      <c r="H48" s="69"/>
      <c r="I48" s="70"/>
      <c r="J48" s="70"/>
      <c r="K48" s="70"/>
      <c r="L48" s="154" t="s">
        <v>490</v>
      </c>
      <c r="M48" s="155"/>
      <c r="N48" s="156"/>
      <c r="O48" t="s">
        <v>491</v>
      </c>
    </row>
  </sheetData>
  <mergeCells count="57">
    <mergeCell ref="L46:N46"/>
    <mergeCell ref="L47:N47"/>
    <mergeCell ref="L48:N48"/>
    <mergeCell ref="L40:N40"/>
    <mergeCell ref="L41:N41"/>
    <mergeCell ref="L42:N42"/>
    <mergeCell ref="L43:N43"/>
    <mergeCell ref="L44:N44"/>
    <mergeCell ref="L45:N45"/>
    <mergeCell ref="L34:N34"/>
    <mergeCell ref="L35:N35"/>
    <mergeCell ref="L36:N36"/>
    <mergeCell ref="L37:N37"/>
    <mergeCell ref="L38:N38"/>
    <mergeCell ref="L39:N39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48 L8:N48 A8:A48">
    <cfRule type="cellIs" dxfId="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4" t="s">
        <v>57</v>
      </c>
      <c r="D1" s="174"/>
      <c r="E1" s="57"/>
      <c r="F1" s="171" t="s">
        <v>77</v>
      </c>
      <c r="G1" s="171"/>
      <c r="H1" s="171"/>
      <c r="I1" s="171"/>
      <c r="J1" s="171"/>
      <c r="K1" s="171"/>
      <c r="L1" s="58" t="s">
        <v>482</v>
      </c>
    </row>
    <row r="2" spans="1:15" s="56" customFormat="1">
      <c r="C2" s="174" t="s">
        <v>59</v>
      </c>
      <c r="D2" s="174"/>
      <c r="E2" s="59" t="s">
        <v>551</v>
      </c>
      <c r="F2" s="171" t="s">
        <v>485</v>
      </c>
      <c r="G2" s="171"/>
      <c r="H2" s="171"/>
      <c r="I2" s="171"/>
      <c r="J2" s="171"/>
      <c r="K2" s="171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486</v>
      </c>
      <c r="D3" s="172" t="s">
        <v>487</v>
      </c>
      <c r="E3" s="172"/>
      <c r="F3" s="172"/>
      <c r="G3" s="172"/>
      <c r="H3" s="172"/>
      <c r="I3" s="172"/>
      <c r="J3" s="172"/>
      <c r="K3" s="172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3" t="s">
        <v>552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1" t="s">
        <v>4</v>
      </c>
      <c r="C6" s="160" t="s">
        <v>64</v>
      </c>
      <c r="D6" s="169" t="s">
        <v>9</v>
      </c>
      <c r="E6" s="170" t="s">
        <v>10</v>
      </c>
      <c r="F6" s="160" t="s">
        <v>75</v>
      </c>
      <c r="G6" s="160" t="s">
        <v>76</v>
      </c>
      <c r="H6" s="160" t="s">
        <v>66</v>
      </c>
      <c r="I6" s="160" t="s">
        <v>67</v>
      </c>
      <c r="J6" s="162" t="s">
        <v>56</v>
      </c>
      <c r="K6" s="162"/>
      <c r="L6" s="163" t="s">
        <v>68</v>
      </c>
      <c r="M6" s="164"/>
      <c r="N6" s="165"/>
    </row>
    <row r="7" spans="1:15" ht="27" customHeight="1">
      <c r="B7" s="161"/>
      <c r="C7" s="161"/>
      <c r="D7" s="169"/>
      <c r="E7" s="170"/>
      <c r="F7" s="161"/>
      <c r="G7" s="161"/>
      <c r="H7" s="161"/>
      <c r="I7" s="161"/>
      <c r="J7" s="64" t="s">
        <v>69</v>
      </c>
      <c r="K7" s="64" t="s">
        <v>70</v>
      </c>
      <c r="L7" s="166"/>
      <c r="M7" s="167"/>
      <c r="N7" s="168"/>
    </row>
    <row r="8" spans="1:15" ht="20.100000000000001" customHeight="1">
      <c r="A8">
        <v>249</v>
      </c>
      <c r="B8" s="65">
        <v>1</v>
      </c>
      <c r="C8" s="100">
        <v>1821123513</v>
      </c>
      <c r="D8" s="67" t="s">
        <v>162</v>
      </c>
      <c r="E8" s="68" t="s">
        <v>154</v>
      </c>
      <c r="F8" s="102" t="s">
        <v>399</v>
      </c>
      <c r="G8" s="102" t="s">
        <v>531</v>
      </c>
      <c r="H8" s="69"/>
      <c r="I8" s="70"/>
      <c r="J8" s="70"/>
      <c r="K8" s="70"/>
      <c r="L8" s="157" t="s">
        <v>490</v>
      </c>
      <c r="M8" s="158"/>
      <c r="N8" s="159"/>
      <c r="O8" t="s">
        <v>491</v>
      </c>
    </row>
    <row r="9" spans="1:15" ht="20.100000000000001" customHeight="1">
      <c r="A9">
        <v>250</v>
      </c>
      <c r="B9" s="65">
        <v>2</v>
      </c>
      <c r="C9" s="100">
        <v>1820215332</v>
      </c>
      <c r="D9" s="67" t="s">
        <v>437</v>
      </c>
      <c r="E9" s="68" t="s">
        <v>438</v>
      </c>
      <c r="F9" s="102" t="s">
        <v>399</v>
      </c>
      <c r="G9" s="102" t="s">
        <v>514</v>
      </c>
      <c r="H9" s="69"/>
      <c r="I9" s="70"/>
      <c r="J9" s="70"/>
      <c r="K9" s="70"/>
      <c r="L9" s="154" t="s">
        <v>490</v>
      </c>
      <c r="M9" s="155"/>
      <c r="N9" s="156"/>
      <c r="O9" t="s">
        <v>491</v>
      </c>
    </row>
    <row r="10" spans="1:15" ht="20.100000000000001" customHeight="1">
      <c r="A10">
        <v>251</v>
      </c>
      <c r="B10" s="65">
        <v>3</v>
      </c>
      <c r="C10" s="100">
        <v>1821615173</v>
      </c>
      <c r="D10" s="67" t="s">
        <v>194</v>
      </c>
      <c r="E10" s="68" t="s">
        <v>367</v>
      </c>
      <c r="F10" s="102" t="s">
        <v>439</v>
      </c>
      <c r="G10" s="102" t="s">
        <v>493</v>
      </c>
      <c r="H10" s="69"/>
      <c r="I10" s="70"/>
      <c r="J10" s="70"/>
      <c r="K10" s="70"/>
      <c r="L10" s="154" t="s">
        <v>490</v>
      </c>
      <c r="M10" s="155"/>
      <c r="N10" s="156"/>
      <c r="O10" t="s">
        <v>491</v>
      </c>
    </row>
    <row r="11" spans="1:15" ht="20.100000000000001" customHeight="1">
      <c r="A11">
        <v>252</v>
      </c>
      <c r="B11" s="65">
        <v>4</v>
      </c>
      <c r="C11" s="100">
        <v>1821123817</v>
      </c>
      <c r="D11" s="67" t="s">
        <v>440</v>
      </c>
      <c r="E11" s="68" t="s">
        <v>441</v>
      </c>
      <c r="F11" s="102" t="s">
        <v>439</v>
      </c>
      <c r="G11" s="102" t="s">
        <v>528</v>
      </c>
      <c r="H11" s="69"/>
      <c r="I11" s="70"/>
      <c r="J11" s="70"/>
      <c r="K11" s="70"/>
      <c r="L11" s="154" t="s">
        <v>490</v>
      </c>
      <c r="M11" s="155"/>
      <c r="N11" s="156"/>
      <c r="O11" t="s">
        <v>491</v>
      </c>
    </row>
    <row r="12" spans="1:15" ht="20.100000000000001" customHeight="1">
      <c r="A12">
        <v>253</v>
      </c>
      <c r="B12" s="65">
        <v>5</v>
      </c>
      <c r="C12" s="100">
        <v>172317916</v>
      </c>
      <c r="D12" s="67" t="s">
        <v>442</v>
      </c>
      <c r="E12" s="68" t="s">
        <v>94</v>
      </c>
      <c r="F12" s="102" t="s">
        <v>439</v>
      </c>
      <c r="G12" s="102" t="s">
        <v>496</v>
      </c>
      <c r="H12" s="69"/>
      <c r="I12" s="70"/>
      <c r="J12" s="70"/>
      <c r="K12" s="70"/>
      <c r="L12" s="154" t="s">
        <v>490</v>
      </c>
      <c r="M12" s="155"/>
      <c r="N12" s="156"/>
      <c r="O12" t="s">
        <v>491</v>
      </c>
    </row>
    <row r="13" spans="1:15" ht="20.100000000000001" customHeight="1">
      <c r="A13">
        <v>254</v>
      </c>
      <c r="B13" s="65">
        <v>6</v>
      </c>
      <c r="C13" s="100">
        <v>1820214257</v>
      </c>
      <c r="D13" s="67" t="s">
        <v>443</v>
      </c>
      <c r="E13" s="68" t="s">
        <v>94</v>
      </c>
      <c r="F13" s="102" t="s">
        <v>439</v>
      </c>
      <c r="G13" s="102" t="s">
        <v>514</v>
      </c>
      <c r="H13" s="69"/>
      <c r="I13" s="70"/>
      <c r="J13" s="70"/>
      <c r="K13" s="70"/>
      <c r="L13" s="154" t="s">
        <v>490</v>
      </c>
      <c r="M13" s="155"/>
      <c r="N13" s="156"/>
      <c r="O13" t="s">
        <v>491</v>
      </c>
    </row>
    <row r="14" spans="1:15" ht="20.100000000000001" customHeight="1">
      <c r="A14">
        <v>255</v>
      </c>
      <c r="B14" s="65">
        <v>7</v>
      </c>
      <c r="C14" s="100">
        <v>1820244307</v>
      </c>
      <c r="D14" s="67" t="s">
        <v>278</v>
      </c>
      <c r="E14" s="68" t="s">
        <v>166</v>
      </c>
      <c r="F14" s="102" t="s">
        <v>439</v>
      </c>
      <c r="G14" s="102" t="s">
        <v>518</v>
      </c>
      <c r="H14" s="69"/>
      <c r="I14" s="70"/>
      <c r="J14" s="70"/>
      <c r="K14" s="70"/>
      <c r="L14" s="154" t="s">
        <v>490</v>
      </c>
      <c r="M14" s="155"/>
      <c r="N14" s="156"/>
      <c r="O14" t="s">
        <v>491</v>
      </c>
    </row>
    <row r="15" spans="1:15" ht="20.100000000000001" customHeight="1">
      <c r="A15">
        <v>256</v>
      </c>
      <c r="B15" s="65">
        <v>8</v>
      </c>
      <c r="C15" s="100">
        <v>172236478</v>
      </c>
      <c r="D15" s="67" t="s">
        <v>444</v>
      </c>
      <c r="E15" s="68" t="s">
        <v>445</v>
      </c>
      <c r="F15" s="102" t="s">
        <v>439</v>
      </c>
      <c r="G15" s="102" t="s">
        <v>516</v>
      </c>
      <c r="H15" s="69"/>
      <c r="I15" s="70"/>
      <c r="J15" s="70"/>
      <c r="K15" s="70"/>
      <c r="L15" s="154" t="s">
        <v>490</v>
      </c>
      <c r="M15" s="155"/>
      <c r="N15" s="156"/>
      <c r="O15" t="s">
        <v>491</v>
      </c>
    </row>
    <row r="16" spans="1:15" ht="20.100000000000001" customHeight="1">
      <c r="A16">
        <v>257</v>
      </c>
      <c r="B16" s="65">
        <v>9</v>
      </c>
      <c r="C16" s="100">
        <v>1821125824</v>
      </c>
      <c r="D16" s="67" t="s">
        <v>446</v>
      </c>
      <c r="E16" s="68" t="s">
        <v>445</v>
      </c>
      <c r="F16" s="102" t="s">
        <v>439</v>
      </c>
      <c r="G16" s="102" t="s">
        <v>528</v>
      </c>
      <c r="H16" s="69"/>
      <c r="I16" s="70"/>
      <c r="J16" s="70"/>
      <c r="K16" s="70"/>
      <c r="L16" s="154" t="s">
        <v>490</v>
      </c>
      <c r="M16" s="155"/>
      <c r="N16" s="156"/>
      <c r="O16" t="s">
        <v>491</v>
      </c>
    </row>
    <row r="17" spans="1:15" ht="20.100000000000001" customHeight="1">
      <c r="A17">
        <v>258</v>
      </c>
      <c r="B17" s="65">
        <v>10</v>
      </c>
      <c r="C17" s="100">
        <v>172338196</v>
      </c>
      <c r="D17" s="67" t="s">
        <v>447</v>
      </c>
      <c r="E17" s="68" t="s">
        <v>172</v>
      </c>
      <c r="F17" s="102" t="s">
        <v>439</v>
      </c>
      <c r="G17" s="102" t="s">
        <v>512</v>
      </c>
      <c r="H17" s="69"/>
      <c r="I17" s="70"/>
      <c r="J17" s="70"/>
      <c r="K17" s="70"/>
      <c r="L17" s="154" t="s">
        <v>490</v>
      </c>
      <c r="M17" s="155"/>
      <c r="N17" s="156"/>
      <c r="O17" t="s">
        <v>491</v>
      </c>
    </row>
    <row r="18" spans="1:15" ht="20.100000000000001" customHeight="1">
      <c r="A18">
        <v>259</v>
      </c>
      <c r="B18" s="65">
        <v>11</v>
      </c>
      <c r="C18" s="100">
        <v>1821615181</v>
      </c>
      <c r="D18" s="67" t="s">
        <v>174</v>
      </c>
      <c r="E18" s="68" t="s">
        <v>97</v>
      </c>
      <c r="F18" s="102" t="s">
        <v>439</v>
      </c>
      <c r="G18" s="102" t="s">
        <v>493</v>
      </c>
      <c r="H18" s="69"/>
      <c r="I18" s="70"/>
      <c r="J18" s="70"/>
      <c r="K18" s="70"/>
      <c r="L18" s="154" t="s">
        <v>490</v>
      </c>
      <c r="M18" s="155"/>
      <c r="N18" s="156"/>
      <c r="O18" t="s">
        <v>491</v>
      </c>
    </row>
    <row r="19" spans="1:15" ht="20.100000000000001" customHeight="1">
      <c r="A19">
        <v>260</v>
      </c>
      <c r="B19" s="65">
        <v>12</v>
      </c>
      <c r="C19" s="100">
        <v>1821124716</v>
      </c>
      <c r="D19" s="67" t="s">
        <v>448</v>
      </c>
      <c r="E19" s="68" t="s">
        <v>99</v>
      </c>
      <c r="F19" s="102" t="s">
        <v>439</v>
      </c>
      <c r="G19" s="102" t="s">
        <v>528</v>
      </c>
      <c r="H19" s="69"/>
      <c r="I19" s="70"/>
      <c r="J19" s="70"/>
      <c r="K19" s="70"/>
      <c r="L19" s="154" t="s">
        <v>490</v>
      </c>
      <c r="M19" s="155"/>
      <c r="N19" s="156"/>
      <c r="O19" t="s">
        <v>491</v>
      </c>
    </row>
    <row r="20" spans="1:15" ht="20.100000000000001" customHeight="1">
      <c r="A20">
        <v>261</v>
      </c>
      <c r="B20" s="65">
        <v>13</v>
      </c>
      <c r="C20" s="100">
        <v>172427711</v>
      </c>
      <c r="D20" s="67" t="s">
        <v>174</v>
      </c>
      <c r="E20" s="68" t="s">
        <v>449</v>
      </c>
      <c r="F20" s="102" t="s">
        <v>439</v>
      </c>
      <c r="G20" s="102" t="s">
        <v>522</v>
      </c>
      <c r="H20" s="69"/>
      <c r="I20" s="70"/>
      <c r="J20" s="70"/>
      <c r="K20" s="70"/>
      <c r="L20" s="154" t="s">
        <v>490</v>
      </c>
      <c r="M20" s="155"/>
      <c r="N20" s="156"/>
      <c r="O20" t="s">
        <v>491</v>
      </c>
    </row>
    <row r="21" spans="1:15" ht="20.100000000000001" customHeight="1">
      <c r="A21">
        <v>262</v>
      </c>
      <c r="B21" s="65">
        <v>14</v>
      </c>
      <c r="C21" s="100">
        <v>1820214842</v>
      </c>
      <c r="D21" s="67" t="s">
        <v>306</v>
      </c>
      <c r="E21" s="68" t="s">
        <v>450</v>
      </c>
      <c r="F21" s="102" t="s">
        <v>439</v>
      </c>
      <c r="G21" s="102" t="s">
        <v>553</v>
      </c>
      <c r="H21" s="69"/>
      <c r="I21" s="70"/>
      <c r="J21" s="70"/>
      <c r="K21" s="70"/>
      <c r="L21" s="154" t="s">
        <v>490</v>
      </c>
      <c r="M21" s="155"/>
      <c r="N21" s="156"/>
      <c r="O21" t="s">
        <v>491</v>
      </c>
    </row>
    <row r="22" spans="1:15" ht="20.100000000000001" customHeight="1">
      <c r="A22">
        <v>263</v>
      </c>
      <c r="B22" s="65">
        <v>15</v>
      </c>
      <c r="C22" s="100">
        <v>1821124714</v>
      </c>
      <c r="D22" s="67" t="s">
        <v>451</v>
      </c>
      <c r="E22" s="68" t="s">
        <v>452</v>
      </c>
      <c r="F22" s="102" t="s">
        <v>439</v>
      </c>
      <c r="G22" s="102" t="s">
        <v>528</v>
      </c>
      <c r="H22" s="69"/>
      <c r="I22" s="70"/>
      <c r="J22" s="70"/>
      <c r="K22" s="70"/>
      <c r="L22" s="154" t="s">
        <v>490</v>
      </c>
      <c r="M22" s="155"/>
      <c r="N22" s="156"/>
      <c r="O22" t="s">
        <v>491</v>
      </c>
    </row>
    <row r="23" spans="1:15" ht="20.100000000000001" customHeight="1">
      <c r="A23">
        <v>264</v>
      </c>
      <c r="B23" s="65">
        <v>16</v>
      </c>
      <c r="C23" s="100">
        <v>1820244902</v>
      </c>
      <c r="D23" s="67" t="s">
        <v>453</v>
      </c>
      <c r="E23" s="68" t="s">
        <v>109</v>
      </c>
      <c r="F23" s="102" t="s">
        <v>439</v>
      </c>
      <c r="G23" s="102" t="s">
        <v>518</v>
      </c>
      <c r="H23" s="69"/>
      <c r="I23" s="70"/>
      <c r="J23" s="70"/>
      <c r="K23" s="70"/>
      <c r="L23" s="154" t="s">
        <v>490</v>
      </c>
      <c r="M23" s="155"/>
      <c r="N23" s="156"/>
      <c r="O23" t="s">
        <v>491</v>
      </c>
    </row>
    <row r="24" spans="1:15" ht="20.100000000000001" customHeight="1">
      <c r="A24">
        <v>265</v>
      </c>
      <c r="B24" s="65">
        <v>17</v>
      </c>
      <c r="C24" s="100">
        <v>1821616287</v>
      </c>
      <c r="D24" s="67" t="s">
        <v>454</v>
      </c>
      <c r="E24" s="68" t="s">
        <v>455</v>
      </c>
      <c r="F24" s="102" t="s">
        <v>439</v>
      </c>
      <c r="G24" s="102" t="s">
        <v>493</v>
      </c>
      <c r="H24" s="69"/>
      <c r="I24" s="70"/>
      <c r="J24" s="70"/>
      <c r="K24" s="70"/>
      <c r="L24" s="154" t="s">
        <v>490</v>
      </c>
      <c r="M24" s="155"/>
      <c r="N24" s="156"/>
      <c r="O24" t="s">
        <v>491</v>
      </c>
    </row>
    <row r="25" spans="1:15" ht="20.100000000000001" customHeight="1">
      <c r="A25">
        <v>266</v>
      </c>
      <c r="B25" s="65">
        <v>18</v>
      </c>
      <c r="C25" s="100">
        <v>172417670</v>
      </c>
      <c r="D25" s="67" t="s">
        <v>456</v>
      </c>
      <c r="E25" s="68" t="s">
        <v>457</v>
      </c>
      <c r="F25" s="102" t="s">
        <v>439</v>
      </c>
      <c r="G25" s="102" t="s">
        <v>529</v>
      </c>
      <c r="H25" s="69"/>
      <c r="I25" s="70"/>
      <c r="J25" s="70"/>
      <c r="K25" s="70"/>
      <c r="L25" s="154" t="s">
        <v>500</v>
      </c>
      <c r="M25" s="155"/>
      <c r="N25" s="156"/>
      <c r="O25" t="s">
        <v>491</v>
      </c>
    </row>
    <row r="26" spans="1:15" ht="20.100000000000001" customHeight="1">
      <c r="A26">
        <v>267</v>
      </c>
      <c r="B26" s="65">
        <v>19</v>
      </c>
      <c r="C26" s="100">
        <v>1820264930</v>
      </c>
      <c r="D26" s="67" t="s">
        <v>458</v>
      </c>
      <c r="E26" s="68" t="s">
        <v>373</v>
      </c>
      <c r="F26" s="102" t="s">
        <v>439</v>
      </c>
      <c r="G26" s="102" t="s">
        <v>489</v>
      </c>
      <c r="H26" s="69"/>
      <c r="I26" s="70"/>
      <c r="J26" s="70"/>
      <c r="K26" s="70"/>
      <c r="L26" s="154" t="s">
        <v>490</v>
      </c>
      <c r="M26" s="155"/>
      <c r="N26" s="156"/>
      <c r="O26" t="s">
        <v>491</v>
      </c>
    </row>
    <row r="27" spans="1:15" ht="20.100000000000001" customHeight="1">
      <c r="A27">
        <v>268</v>
      </c>
      <c r="B27" s="65">
        <v>20</v>
      </c>
      <c r="C27" s="100">
        <v>1821253691</v>
      </c>
      <c r="D27" s="67" t="s">
        <v>459</v>
      </c>
      <c r="E27" s="68" t="s">
        <v>373</v>
      </c>
      <c r="F27" s="102" t="s">
        <v>439</v>
      </c>
      <c r="G27" s="102" t="s">
        <v>530</v>
      </c>
      <c r="H27" s="69"/>
      <c r="I27" s="70"/>
      <c r="J27" s="70"/>
      <c r="K27" s="70"/>
      <c r="L27" s="154" t="s">
        <v>490</v>
      </c>
      <c r="M27" s="155"/>
      <c r="N27" s="156"/>
      <c r="O27" t="s">
        <v>491</v>
      </c>
    </row>
    <row r="28" spans="1:15" ht="20.100000000000001" customHeight="1">
      <c r="A28">
        <v>269</v>
      </c>
      <c r="B28" s="65">
        <v>21</v>
      </c>
      <c r="C28" s="100">
        <v>1820125993</v>
      </c>
      <c r="D28" s="67" t="s">
        <v>460</v>
      </c>
      <c r="E28" s="68" t="s">
        <v>461</v>
      </c>
      <c r="F28" s="102" t="s">
        <v>439</v>
      </c>
      <c r="G28" s="102" t="s">
        <v>531</v>
      </c>
      <c r="H28" s="69"/>
      <c r="I28" s="70"/>
      <c r="J28" s="70"/>
      <c r="K28" s="70"/>
      <c r="L28" s="154" t="s">
        <v>490</v>
      </c>
      <c r="M28" s="155"/>
      <c r="N28" s="156"/>
      <c r="O28" t="s">
        <v>491</v>
      </c>
    </row>
    <row r="29" spans="1:15" ht="20.100000000000001" customHeight="1">
      <c r="A29">
        <v>270</v>
      </c>
      <c r="B29" s="65">
        <v>22</v>
      </c>
      <c r="C29" s="100">
        <v>1820215308</v>
      </c>
      <c r="D29" s="67" t="s">
        <v>462</v>
      </c>
      <c r="E29" s="68" t="s">
        <v>119</v>
      </c>
      <c r="F29" s="102" t="s">
        <v>439</v>
      </c>
      <c r="G29" s="102" t="s">
        <v>514</v>
      </c>
      <c r="H29" s="69"/>
      <c r="I29" s="70"/>
      <c r="J29" s="70"/>
      <c r="K29" s="70"/>
      <c r="L29" s="154" t="s">
        <v>490</v>
      </c>
      <c r="M29" s="155"/>
      <c r="N29" s="156"/>
      <c r="O29" t="s">
        <v>491</v>
      </c>
    </row>
    <row r="30" spans="1:15" ht="20.100000000000001" customHeight="1">
      <c r="A30">
        <v>271</v>
      </c>
      <c r="B30" s="65">
        <v>23</v>
      </c>
      <c r="C30" s="100">
        <v>1820254358</v>
      </c>
      <c r="D30" s="67" t="s">
        <v>463</v>
      </c>
      <c r="E30" s="68" t="s">
        <v>123</v>
      </c>
      <c r="F30" s="102" t="s">
        <v>439</v>
      </c>
      <c r="G30" s="102" t="s">
        <v>530</v>
      </c>
      <c r="H30" s="69"/>
      <c r="I30" s="70"/>
      <c r="J30" s="70"/>
      <c r="K30" s="70"/>
      <c r="L30" s="154" t="s">
        <v>490</v>
      </c>
      <c r="M30" s="155"/>
      <c r="N30" s="156"/>
      <c r="O30" t="s">
        <v>491</v>
      </c>
    </row>
    <row r="31" spans="1:15" ht="20.100000000000001" customHeight="1">
      <c r="A31">
        <v>272</v>
      </c>
      <c r="B31" s="65">
        <v>24</v>
      </c>
      <c r="C31" s="100">
        <v>1820256079</v>
      </c>
      <c r="D31" s="67" t="s">
        <v>464</v>
      </c>
      <c r="E31" s="68" t="s">
        <v>123</v>
      </c>
      <c r="F31" s="102" t="s">
        <v>439</v>
      </c>
      <c r="G31" s="102" t="s">
        <v>530</v>
      </c>
      <c r="H31" s="69"/>
      <c r="I31" s="70"/>
      <c r="J31" s="70"/>
      <c r="K31" s="70"/>
      <c r="L31" s="154" t="s">
        <v>490</v>
      </c>
      <c r="M31" s="155"/>
      <c r="N31" s="156"/>
      <c r="O31" t="s">
        <v>491</v>
      </c>
    </row>
    <row r="32" spans="1:15" ht="20.100000000000001" customHeight="1">
      <c r="A32">
        <v>273</v>
      </c>
      <c r="B32" s="65">
        <v>25</v>
      </c>
      <c r="C32" s="100">
        <v>1820256449</v>
      </c>
      <c r="D32" s="67" t="s">
        <v>465</v>
      </c>
      <c r="E32" s="68" t="s">
        <v>123</v>
      </c>
      <c r="F32" s="102" t="s">
        <v>439</v>
      </c>
      <c r="G32" s="102" t="s">
        <v>530</v>
      </c>
      <c r="H32" s="69"/>
      <c r="I32" s="70"/>
      <c r="J32" s="70"/>
      <c r="K32" s="70"/>
      <c r="L32" s="154" t="s">
        <v>490</v>
      </c>
      <c r="M32" s="155"/>
      <c r="N32" s="156"/>
      <c r="O32" t="s">
        <v>491</v>
      </c>
    </row>
    <row r="33" spans="1:15" ht="20.100000000000001" customHeight="1">
      <c r="A33">
        <v>274</v>
      </c>
      <c r="B33" s="65">
        <v>26</v>
      </c>
      <c r="C33" s="100">
        <v>1821126194</v>
      </c>
      <c r="D33" s="67" t="s">
        <v>215</v>
      </c>
      <c r="E33" s="68" t="s">
        <v>466</v>
      </c>
      <c r="F33" s="102" t="s">
        <v>439</v>
      </c>
      <c r="G33" s="102" t="s">
        <v>528</v>
      </c>
      <c r="H33" s="69"/>
      <c r="I33" s="70"/>
      <c r="J33" s="70"/>
      <c r="K33" s="70"/>
      <c r="L33" s="154" t="s">
        <v>490</v>
      </c>
      <c r="M33" s="155"/>
      <c r="N33" s="156"/>
      <c r="O33" t="s">
        <v>491</v>
      </c>
    </row>
    <row r="34" spans="1:15" ht="20.100000000000001" customHeight="1">
      <c r="A34">
        <v>275</v>
      </c>
      <c r="B34" s="65">
        <v>27</v>
      </c>
      <c r="C34" s="100">
        <v>1821254363</v>
      </c>
      <c r="D34" s="67" t="s">
        <v>467</v>
      </c>
      <c r="E34" s="68" t="s">
        <v>468</v>
      </c>
      <c r="F34" s="102" t="s">
        <v>439</v>
      </c>
      <c r="G34" s="102" t="s">
        <v>530</v>
      </c>
      <c r="H34" s="69"/>
      <c r="I34" s="70"/>
      <c r="J34" s="70"/>
      <c r="K34" s="70"/>
      <c r="L34" s="154" t="s">
        <v>490</v>
      </c>
      <c r="M34" s="155"/>
      <c r="N34" s="156"/>
      <c r="O34" t="s">
        <v>491</v>
      </c>
    </row>
    <row r="35" spans="1:15" ht="20.100000000000001" customHeight="1">
      <c r="A35">
        <v>276</v>
      </c>
      <c r="B35" s="65">
        <v>28</v>
      </c>
      <c r="C35" s="100">
        <v>1820244900</v>
      </c>
      <c r="D35" s="67" t="s">
        <v>469</v>
      </c>
      <c r="E35" s="68" t="s">
        <v>127</v>
      </c>
      <c r="F35" s="102" t="s">
        <v>439</v>
      </c>
      <c r="G35" s="102" t="s">
        <v>518</v>
      </c>
      <c r="H35" s="69"/>
      <c r="I35" s="70"/>
      <c r="J35" s="70"/>
      <c r="K35" s="70"/>
      <c r="L35" s="154" t="s">
        <v>490</v>
      </c>
      <c r="M35" s="155"/>
      <c r="N35" s="156"/>
      <c r="O35" t="s">
        <v>491</v>
      </c>
    </row>
    <row r="36" spans="1:15" ht="20.100000000000001" customHeight="1">
      <c r="A36">
        <v>277</v>
      </c>
      <c r="B36" s="65">
        <v>29</v>
      </c>
      <c r="C36" s="100">
        <v>172126456</v>
      </c>
      <c r="D36" s="67" t="s">
        <v>470</v>
      </c>
      <c r="E36" s="68" t="s">
        <v>133</v>
      </c>
      <c r="F36" s="102" t="s">
        <v>439</v>
      </c>
      <c r="G36" s="102" t="s">
        <v>554</v>
      </c>
      <c r="H36" s="69"/>
      <c r="I36" s="70"/>
      <c r="J36" s="70"/>
      <c r="K36" s="70"/>
      <c r="L36" s="154" t="s">
        <v>490</v>
      </c>
      <c r="M36" s="155"/>
      <c r="N36" s="156"/>
      <c r="O36" t="s">
        <v>491</v>
      </c>
    </row>
    <row r="37" spans="1:15" ht="20.100000000000001" customHeight="1">
      <c r="A37">
        <v>278</v>
      </c>
      <c r="B37" s="72">
        <v>30</v>
      </c>
      <c r="C37" s="100">
        <v>1820124724</v>
      </c>
      <c r="D37" s="67" t="s">
        <v>471</v>
      </c>
      <c r="E37" s="68" t="s">
        <v>133</v>
      </c>
      <c r="F37" s="102" t="s">
        <v>439</v>
      </c>
      <c r="G37" s="102" t="s">
        <v>531</v>
      </c>
      <c r="H37" s="73"/>
      <c r="I37" s="74"/>
      <c r="J37" s="74"/>
      <c r="K37" s="74"/>
      <c r="L37" s="154" t="s">
        <v>490</v>
      </c>
      <c r="M37" s="155"/>
      <c r="N37" s="156"/>
      <c r="O37" t="s">
        <v>491</v>
      </c>
    </row>
    <row r="38" spans="1:15" ht="20.100000000000001" customHeight="1">
      <c r="A38">
        <v>279</v>
      </c>
      <c r="B38" s="92">
        <v>31</v>
      </c>
      <c r="C38" s="101">
        <v>1821125140</v>
      </c>
      <c r="D38" s="94" t="s">
        <v>174</v>
      </c>
      <c r="E38" s="95" t="s">
        <v>135</v>
      </c>
      <c r="F38" s="103" t="s">
        <v>439</v>
      </c>
      <c r="G38" s="103" t="s">
        <v>528</v>
      </c>
      <c r="H38" s="96"/>
      <c r="I38" s="97"/>
      <c r="J38" s="97"/>
      <c r="K38" s="97"/>
      <c r="L38" s="157" t="s">
        <v>490</v>
      </c>
      <c r="M38" s="158"/>
      <c r="N38" s="159"/>
      <c r="O38" t="s">
        <v>491</v>
      </c>
    </row>
    <row r="39" spans="1:15" ht="20.100000000000001" customHeight="1">
      <c r="A39">
        <v>280</v>
      </c>
      <c r="B39" s="65">
        <v>32</v>
      </c>
      <c r="C39" s="100">
        <v>172237488</v>
      </c>
      <c r="D39" s="67" t="s">
        <v>472</v>
      </c>
      <c r="E39" s="68" t="s">
        <v>245</v>
      </c>
      <c r="F39" s="102" t="s">
        <v>439</v>
      </c>
      <c r="G39" s="102" t="s">
        <v>492</v>
      </c>
      <c r="H39" s="69"/>
      <c r="I39" s="70"/>
      <c r="J39" s="70"/>
      <c r="K39" s="70"/>
      <c r="L39" s="154" t="s">
        <v>490</v>
      </c>
      <c r="M39" s="155"/>
      <c r="N39" s="156"/>
      <c r="O39" t="s">
        <v>491</v>
      </c>
    </row>
    <row r="40" spans="1:15" ht="20.100000000000001" customHeight="1">
      <c r="A40">
        <v>281</v>
      </c>
      <c r="B40" s="65">
        <v>33</v>
      </c>
      <c r="C40" s="100">
        <v>1821614727</v>
      </c>
      <c r="D40" s="67" t="s">
        <v>176</v>
      </c>
      <c r="E40" s="68" t="s">
        <v>473</v>
      </c>
      <c r="F40" s="102" t="s">
        <v>439</v>
      </c>
      <c r="G40" s="102" t="s">
        <v>493</v>
      </c>
      <c r="H40" s="69"/>
      <c r="I40" s="70"/>
      <c r="J40" s="70"/>
      <c r="K40" s="70"/>
      <c r="L40" s="154" t="s">
        <v>490</v>
      </c>
      <c r="M40" s="155"/>
      <c r="N40" s="156"/>
      <c r="O40" t="s">
        <v>491</v>
      </c>
    </row>
    <row r="41" spans="1:15" ht="20.100000000000001" customHeight="1">
      <c r="A41">
        <v>282</v>
      </c>
      <c r="B41" s="65">
        <v>34</v>
      </c>
      <c r="C41" s="100">
        <v>1820244315</v>
      </c>
      <c r="D41" s="67" t="s">
        <v>474</v>
      </c>
      <c r="E41" s="68" t="s">
        <v>143</v>
      </c>
      <c r="F41" s="102" t="s">
        <v>439</v>
      </c>
      <c r="G41" s="102" t="s">
        <v>518</v>
      </c>
      <c r="H41" s="69"/>
      <c r="I41" s="70"/>
      <c r="J41" s="70"/>
      <c r="K41" s="70"/>
      <c r="L41" s="154" t="s">
        <v>490</v>
      </c>
      <c r="M41" s="155"/>
      <c r="N41" s="156"/>
      <c r="O41" t="s">
        <v>491</v>
      </c>
    </row>
    <row r="42" spans="1:15" ht="20.100000000000001" customHeight="1">
      <c r="A42">
        <v>283</v>
      </c>
      <c r="B42" s="65">
        <v>35</v>
      </c>
      <c r="C42" s="100">
        <v>1820254349</v>
      </c>
      <c r="D42" s="67" t="s">
        <v>475</v>
      </c>
      <c r="E42" s="68" t="s">
        <v>143</v>
      </c>
      <c r="F42" s="102" t="s">
        <v>439</v>
      </c>
      <c r="G42" s="102" t="s">
        <v>530</v>
      </c>
      <c r="H42" s="69"/>
      <c r="I42" s="70"/>
      <c r="J42" s="70"/>
      <c r="K42" s="70"/>
      <c r="L42" s="154" t="s">
        <v>490</v>
      </c>
      <c r="M42" s="155"/>
      <c r="N42" s="156"/>
      <c r="O42" t="s">
        <v>491</v>
      </c>
    </row>
    <row r="43" spans="1:15" ht="20.100000000000001" customHeight="1">
      <c r="A43">
        <v>284</v>
      </c>
      <c r="B43" s="65">
        <v>36</v>
      </c>
      <c r="C43" s="100">
        <v>172317833</v>
      </c>
      <c r="D43" s="67" t="s">
        <v>476</v>
      </c>
      <c r="E43" s="68" t="s">
        <v>145</v>
      </c>
      <c r="F43" s="102" t="s">
        <v>439</v>
      </c>
      <c r="G43" s="102" t="s">
        <v>496</v>
      </c>
      <c r="H43" s="69"/>
      <c r="I43" s="70"/>
      <c r="J43" s="70"/>
      <c r="K43" s="70"/>
      <c r="L43" s="154" t="s">
        <v>490</v>
      </c>
      <c r="M43" s="155"/>
      <c r="N43" s="156"/>
      <c r="O43" t="s">
        <v>491</v>
      </c>
    </row>
    <row r="44" spans="1:15" ht="20.100000000000001" customHeight="1">
      <c r="A44">
        <v>285</v>
      </c>
      <c r="B44" s="65">
        <v>37</v>
      </c>
      <c r="C44" s="100">
        <v>1821123814</v>
      </c>
      <c r="D44" s="67" t="s">
        <v>162</v>
      </c>
      <c r="E44" s="68" t="s">
        <v>477</v>
      </c>
      <c r="F44" s="102" t="s">
        <v>439</v>
      </c>
      <c r="G44" s="102" t="s">
        <v>528</v>
      </c>
      <c r="H44" s="69"/>
      <c r="I44" s="70"/>
      <c r="J44" s="70"/>
      <c r="K44" s="70"/>
      <c r="L44" s="154" t="s">
        <v>490</v>
      </c>
      <c r="M44" s="155"/>
      <c r="N44" s="156"/>
      <c r="O44" t="s">
        <v>491</v>
      </c>
    </row>
    <row r="45" spans="1:15" ht="20.100000000000001" customHeight="1">
      <c r="A45">
        <v>286</v>
      </c>
      <c r="B45" s="65">
        <v>38</v>
      </c>
      <c r="C45" s="100">
        <v>1821125826</v>
      </c>
      <c r="D45" s="67" t="s">
        <v>478</v>
      </c>
      <c r="E45" s="68" t="s">
        <v>252</v>
      </c>
      <c r="F45" s="102" t="s">
        <v>439</v>
      </c>
      <c r="G45" s="102" t="s">
        <v>528</v>
      </c>
      <c r="H45" s="69"/>
      <c r="I45" s="70"/>
      <c r="J45" s="70"/>
      <c r="K45" s="70"/>
      <c r="L45" s="154" t="s">
        <v>490</v>
      </c>
      <c r="M45" s="155"/>
      <c r="N45" s="156"/>
      <c r="O45" t="s">
        <v>491</v>
      </c>
    </row>
    <row r="46" spans="1:15" ht="20.100000000000001" customHeight="1">
      <c r="A46">
        <v>287</v>
      </c>
      <c r="B46" s="65">
        <v>39</v>
      </c>
      <c r="C46" s="100">
        <v>1820234873</v>
      </c>
      <c r="D46" s="67" t="s">
        <v>479</v>
      </c>
      <c r="E46" s="68" t="s">
        <v>480</v>
      </c>
      <c r="F46" s="102" t="s">
        <v>439</v>
      </c>
      <c r="G46" s="102" t="s">
        <v>532</v>
      </c>
      <c r="H46" s="69"/>
      <c r="I46" s="70"/>
      <c r="J46" s="70"/>
      <c r="K46" s="70"/>
      <c r="L46" s="154" t="s">
        <v>490</v>
      </c>
      <c r="M46" s="155"/>
      <c r="N46" s="156"/>
      <c r="O46" t="s">
        <v>491</v>
      </c>
    </row>
    <row r="47" spans="1:15" ht="20.100000000000001" customHeight="1">
      <c r="A47">
        <v>288</v>
      </c>
      <c r="B47" s="65">
        <v>40</v>
      </c>
      <c r="C47" s="100">
        <v>1820214866</v>
      </c>
      <c r="D47" s="67" t="s">
        <v>481</v>
      </c>
      <c r="E47" s="68" t="s">
        <v>396</v>
      </c>
      <c r="F47" s="102" t="s">
        <v>439</v>
      </c>
      <c r="G47" s="102" t="s">
        <v>514</v>
      </c>
      <c r="H47" s="69"/>
      <c r="I47" s="70"/>
      <c r="J47" s="70"/>
      <c r="K47" s="70"/>
      <c r="L47" s="154" t="s">
        <v>490</v>
      </c>
      <c r="M47" s="155"/>
      <c r="N47" s="156"/>
      <c r="O47" t="s">
        <v>491</v>
      </c>
    </row>
    <row r="48" spans="1:15" ht="20.100000000000001" customHeight="1">
      <c r="A48">
        <v>289</v>
      </c>
      <c r="B48" s="65">
        <v>41</v>
      </c>
      <c r="C48" s="100">
        <v>1821213620</v>
      </c>
      <c r="D48" s="67" t="s">
        <v>174</v>
      </c>
      <c r="E48" s="68" t="s">
        <v>216</v>
      </c>
      <c r="F48" s="102" t="s">
        <v>439</v>
      </c>
      <c r="G48" s="102" t="s">
        <v>514</v>
      </c>
      <c r="H48" s="69"/>
      <c r="I48" s="70"/>
      <c r="J48" s="70"/>
      <c r="K48" s="70"/>
      <c r="L48" s="154" t="s">
        <v>490</v>
      </c>
      <c r="M48" s="155"/>
      <c r="N48" s="156"/>
      <c r="O48" t="s">
        <v>491</v>
      </c>
    </row>
  </sheetData>
  <mergeCells count="57">
    <mergeCell ref="L46:N46"/>
    <mergeCell ref="L47:N47"/>
    <mergeCell ref="L48:N48"/>
    <mergeCell ref="L40:N40"/>
    <mergeCell ref="L41:N41"/>
    <mergeCell ref="L42:N42"/>
    <mergeCell ref="L43:N43"/>
    <mergeCell ref="L44:N44"/>
    <mergeCell ref="L45:N45"/>
    <mergeCell ref="L34:N34"/>
    <mergeCell ref="L35:N35"/>
    <mergeCell ref="L36:N36"/>
    <mergeCell ref="L37:N37"/>
    <mergeCell ref="L38:N38"/>
    <mergeCell ref="L39:N39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48 L8:N48 A8:A48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20" t="s">
        <v>5</v>
      </c>
      <c r="B1" s="120"/>
      <c r="C1" s="120"/>
      <c r="D1" s="12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20" t="s">
        <v>6</v>
      </c>
      <c r="B2" s="120"/>
      <c r="C2" s="120"/>
      <c r="D2" s="120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9" t="s">
        <v>3</v>
      </c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33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F5" s="46"/>
    </row>
    <row r="6" spans="1:32" s="11" customFormat="1" ht="17.25" customHeight="1">
      <c r="A6" s="121" t="s">
        <v>4</v>
      </c>
      <c r="B6" s="10"/>
      <c r="C6" s="124" t="s">
        <v>8</v>
      </c>
      <c r="D6" s="130" t="s">
        <v>9</v>
      </c>
      <c r="E6" s="111" t="s">
        <v>10</v>
      </c>
      <c r="F6" s="127" t="s">
        <v>11</v>
      </c>
      <c r="G6" s="124" t="s">
        <v>12</v>
      </c>
      <c r="H6" s="127" t="s">
        <v>13</v>
      </c>
      <c r="I6" s="110" t="s">
        <v>14</v>
      </c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 t="s">
        <v>15</v>
      </c>
      <c r="Y6" s="110"/>
      <c r="Z6" s="110"/>
      <c r="AA6" s="136" t="s">
        <v>16</v>
      </c>
      <c r="AB6" s="137"/>
      <c r="AC6" s="137"/>
      <c r="AD6" s="138"/>
    </row>
    <row r="7" spans="1:32" s="11" customFormat="1" ht="63.75" customHeight="1">
      <c r="A7" s="122"/>
      <c r="B7" s="12"/>
      <c r="C7" s="125"/>
      <c r="D7" s="131"/>
      <c r="E7" s="112"/>
      <c r="F7" s="128"/>
      <c r="G7" s="125"/>
      <c r="H7" s="134"/>
      <c r="I7" s="13" t="s">
        <v>31</v>
      </c>
      <c r="J7" s="14" t="s">
        <v>34</v>
      </c>
      <c r="K7" s="108" t="s">
        <v>32</v>
      </c>
      <c r="L7" s="108"/>
      <c r="M7" s="108"/>
      <c r="N7" s="108"/>
      <c r="O7" s="108" t="s">
        <v>33</v>
      </c>
      <c r="P7" s="108"/>
      <c r="Q7" s="108"/>
      <c r="R7" s="108"/>
      <c r="S7" s="108" t="s">
        <v>35</v>
      </c>
      <c r="T7" s="108"/>
      <c r="U7" s="108"/>
      <c r="V7" s="108"/>
      <c r="W7" s="14" t="s">
        <v>36</v>
      </c>
      <c r="X7" s="14" t="s">
        <v>37</v>
      </c>
      <c r="Y7" s="14" t="s">
        <v>38</v>
      </c>
      <c r="Z7" s="14" t="s">
        <v>39</v>
      </c>
      <c r="AA7" s="139"/>
      <c r="AB7" s="140"/>
      <c r="AC7" s="140"/>
      <c r="AD7" s="141"/>
    </row>
    <row r="8" spans="1:32" s="18" customFormat="1" ht="21">
      <c r="A8" s="123"/>
      <c r="B8" s="15"/>
      <c r="C8" s="126"/>
      <c r="D8" s="132"/>
      <c r="E8" s="113"/>
      <c r="F8" s="129"/>
      <c r="G8" s="126"/>
      <c r="H8" s="13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2"/>
      <c r="AB8" s="143"/>
      <c r="AC8" s="143"/>
      <c r="AD8" s="14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1" t="e">
        <f>IF(ISNA(VLOOKUP($B9,#REF!,AA$4,0))=FALSE,VLOOKUP($B9,#REF!,AA$4,0),"")</f>
        <v>#REF!</v>
      </c>
      <c r="AB9" s="152" t="e">
        <f>IF(ISNA(VLOOKUP($B9,#REF!,AB$4,0))=FALSE,VLOOKUP($B9,#REF!,AB$4,0),"")</f>
        <v>#REF!</v>
      </c>
      <c r="AC9" s="152" t="e">
        <f>IF(ISNA(VLOOKUP($B9,#REF!,AC$4,0))=FALSE,VLOOKUP($B9,#REF!,AC$4,0),"")</f>
        <v>#REF!</v>
      </c>
      <c r="AD9" s="15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45" t="e">
        <f>IF(ISNA(VLOOKUP($B10,#REF!,AA$4,0))=FALSE,VLOOKUP($B10,#REF!,AA$4,0),"")</f>
        <v>#REF!</v>
      </c>
      <c r="AB10" s="146" t="e">
        <f>IF(ISNA(VLOOKUP($B10,#REF!,AB$4,0))=FALSE,VLOOKUP($B10,#REF!,AB$4,0),"")</f>
        <v>#REF!</v>
      </c>
      <c r="AC10" s="146" t="e">
        <f>IF(ISNA(VLOOKUP($B10,#REF!,AC$4,0))=FALSE,VLOOKUP($B10,#REF!,AC$4,0),"")</f>
        <v>#REF!</v>
      </c>
      <c r="AD10" s="14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45" t="e">
        <f>IF(ISNA(VLOOKUP($B11,#REF!,AA$4,0))=FALSE,VLOOKUP($B11,#REF!,AA$4,0),"")</f>
        <v>#REF!</v>
      </c>
      <c r="AB11" s="146" t="e">
        <f>IF(ISNA(VLOOKUP($B11,#REF!,AB$4,0))=FALSE,VLOOKUP($B11,#REF!,AB$4,0),"")</f>
        <v>#REF!</v>
      </c>
      <c r="AC11" s="146" t="e">
        <f>IF(ISNA(VLOOKUP($B11,#REF!,AC$4,0))=FALSE,VLOOKUP($B11,#REF!,AC$4,0),"")</f>
        <v>#REF!</v>
      </c>
      <c r="AD11" s="14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45" t="e">
        <f>IF(ISNA(VLOOKUP($B12,#REF!,AA$4,0))=FALSE,VLOOKUP($B12,#REF!,AA$4,0),"")</f>
        <v>#REF!</v>
      </c>
      <c r="AB12" s="146" t="e">
        <f>IF(ISNA(VLOOKUP($B12,#REF!,AB$4,0))=FALSE,VLOOKUP($B12,#REF!,AB$4,0),"")</f>
        <v>#REF!</v>
      </c>
      <c r="AC12" s="146" t="e">
        <f>IF(ISNA(VLOOKUP($B12,#REF!,AC$4,0))=FALSE,VLOOKUP($B12,#REF!,AC$4,0),"")</f>
        <v>#REF!</v>
      </c>
      <c r="AD12" s="14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45" t="e">
        <f>IF(ISNA(VLOOKUP($B13,#REF!,AA$4,0))=FALSE,VLOOKUP($B13,#REF!,AA$4,0),"")</f>
        <v>#REF!</v>
      </c>
      <c r="AB13" s="146" t="e">
        <f>IF(ISNA(VLOOKUP($B13,#REF!,AB$4,0))=FALSE,VLOOKUP($B13,#REF!,AB$4,0),"")</f>
        <v>#REF!</v>
      </c>
      <c r="AC13" s="146" t="e">
        <f>IF(ISNA(VLOOKUP($B13,#REF!,AC$4,0))=FALSE,VLOOKUP($B13,#REF!,AC$4,0),"")</f>
        <v>#REF!</v>
      </c>
      <c r="AD13" s="14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45" t="e">
        <f>IF(ISNA(VLOOKUP($B14,#REF!,AA$4,0))=FALSE,VLOOKUP($B14,#REF!,AA$4,0),"")</f>
        <v>#REF!</v>
      </c>
      <c r="AB14" s="146" t="e">
        <f>IF(ISNA(VLOOKUP($B14,#REF!,AB$4,0))=FALSE,VLOOKUP($B14,#REF!,AB$4,0),"")</f>
        <v>#REF!</v>
      </c>
      <c r="AC14" s="146" t="e">
        <f>IF(ISNA(VLOOKUP($B14,#REF!,AC$4,0))=FALSE,VLOOKUP($B14,#REF!,AC$4,0),"")</f>
        <v>#REF!</v>
      </c>
      <c r="AD14" s="14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45" t="e">
        <f>IF(ISNA(VLOOKUP($B15,#REF!,AA$4,0))=FALSE,VLOOKUP($B15,#REF!,AA$4,0),"")</f>
        <v>#REF!</v>
      </c>
      <c r="AB15" s="146" t="e">
        <f>IF(ISNA(VLOOKUP($B15,#REF!,AB$4,0))=FALSE,VLOOKUP($B15,#REF!,AB$4,0),"")</f>
        <v>#REF!</v>
      </c>
      <c r="AC15" s="146" t="e">
        <f>IF(ISNA(VLOOKUP($B15,#REF!,AC$4,0))=FALSE,VLOOKUP($B15,#REF!,AC$4,0),"")</f>
        <v>#REF!</v>
      </c>
      <c r="AD15" s="14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45" t="e">
        <f>IF(ISNA(VLOOKUP($B16,#REF!,AA$4,0))=FALSE,VLOOKUP($B16,#REF!,AA$4,0),"")</f>
        <v>#REF!</v>
      </c>
      <c r="AB16" s="146" t="e">
        <f>IF(ISNA(VLOOKUP($B16,#REF!,AB$4,0))=FALSE,VLOOKUP($B16,#REF!,AB$4,0),"")</f>
        <v>#REF!</v>
      </c>
      <c r="AC16" s="146" t="e">
        <f>IF(ISNA(VLOOKUP($B16,#REF!,AC$4,0))=FALSE,VLOOKUP($B16,#REF!,AC$4,0),"")</f>
        <v>#REF!</v>
      </c>
      <c r="AD16" s="14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45" t="e">
        <f>IF(ISNA(VLOOKUP($B17,#REF!,AA$4,0))=FALSE,VLOOKUP($B17,#REF!,AA$4,0),"")</f>
        <v>#REF!</v>
      </c>
      <c r="AB17" s="146" t="e">
        <f>IF(ISNA(VLOOKUP($B17,#REF!,AB$4,0))=FALSE,VLOOKUP($B17,#REF!,AB$4,0),"")</f>
        <v>#REF!</v>
      </c>
      <c r="AC17" s="146" t="e">
        <f>IF(ISNA(VLOOKUP($B17,#REF!,AC$4,0))=FALSE,VLOOKUP($B17,#REF!,AC$4,0),"")</f>
        <v>#REF!</v>
      </c>
      <c r="AD17" s="14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45" t="e">
        <f>IF(ISNA(VLOOKUP($B18,#REF!,AA$4,0))=FALSE,VLOOKUP($B18,#REF!,AA$4,0),"")</f>
        <v>#REF!</v>
      </c>
      <c r="AB18" s="146" t="e">
        <f>IF(ISNA(VLOOKUP($B18,#REF!,AB$4,0))=FALSE,VLOOKUP($B18,#REF!,AB$4,0),"")</f>
        <v>#REF!</v>
      </c>
      <c r="AC18" s="146" t="e">
        <f>IF(ISNA(VLOOKUP($B18,#REF!,AC$4,0))=FALSE,VLOOKUP($B18,#REF!,AC$4,0),"")</f>
        <v>#REF!</v>
      </c>
      <c r="AD18" s="14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45" t="e">
        <f>IF(ISNA(VLOOKUP($B19,#REF!,AA$4,0))=FALSE,VLOOKUP($B19,#REF!,AA$4,0),"")</f>
        <v>#REF!</v>
      </c>
      <c r="AB19" s="146" t="e">
        <f>IF(ISNA(VLOOKUP($B19,#REF!,AB$4,0))=FALSE,VLOOKUP($B19,#REF!,AB$4,0),"")</f>
        <v>#REF!</v>
      </c>
      <c r="AC19" s="146" t="e">
        <f>IF(ISNA(VLOOKUP($B19,#REF!,AC$4,0))=FALSE,VLOOKUP($B19,#REF!,AC$4,0),"")</f>
        <v>#REF!</v>
      </c>
      <c r="AD19" s="14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45" t="e">
        <f>IF(ISNA(VLOOKUP($B20,#REF!,AA$4,0))=FALSE,VLOOKUP($B20,#REF!,AA$4,0),"")</f>
        <v>#REF!</v>
      </c>
      <c r="AB20" s="146" t="e">
        <f>IF(ISNA(VLOOKUP($B20,#REF!,AB$4,0))=FALSE,VLOOKUP($B20,#REF!,AB$4,0),"")</f>
        <v>#REF!</v>
      </c>
      <c r="AC20" s="146" t="e">
        <f>IF(ISNA(VLOOKUP($B20,#REF!,AC$4,0))=FALSE,VLOOKUP($B20,#REF!,AC$4,0),"")</f>
        <v>#REF!</v>
      </c>
      <c r="AD20" s="14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45" t="e">
        <f>IF(ISNA(VLOOKUP($B21,#REF!,AA$4,0))=FALSE,VLOOKUP($B21,#REF!,AA$4,0),"")</f>
        <v>#REF!</v>
      </c>
      <c r="AB21" s="146" t="e">
        <f>IF(ISNA(VLOOKUP($B21,#REF!,AB$4,0))=FALSE,VLOOKUP($B21,#REF!,AB$4,0),"")</f>
        <v>#REF!</v>
      </c>
      <c r="AC21" s="146" t="e">
        <f>IF(ISNA(VLOOKUP($B21,#REF!,AC$4,0))=FALSE,VLOOKUP($B21,#REF!,AC$4,0),"")</f>
        <v>#REF!</v>
      </c>
      <c r="AD21" s="14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45" t="e">
        <f>IF(ISNA(VLOOKUP($B22,#REF!,AA$4,0))=FALSE,VLOOKUP($B22,#REF!,AA$4,0),"")</f>
        <v>#REF!</v>
      </c>
      <c r="AB22" s="146" t="e">
        <f>IF(ISNA(VLOOKUP($B22,#REF!,AB$4,0))=FALSE,VLOOKUP($B22,#REF!,AB$4,0),"")</f>
        <v>#REF!</v>
      </c>
      <c r="AC22" s="146" t="e">
        <f>IF(ISNA(VLOOKUP($B22,#REF!,AC$4,0))=FALSE,VLOOKUP($B22,#REF!,AC$4,0),"")</f>
        <v>#REF!</v>
      </c>
      <c r="AD22" s="14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48" t="e">
        <f>IF(ISNA(VLOOKUP($B23,#REF!,AA$4,0))=FALSE,VLOOKUP($B23,#REF!,AA$4,0),"")</f>
        <v>#REF!</v>
      </c>
      <c r="AB23" s="149" t="e">
        <f>IF(ISNA(VLOOKUP($B23,#REF!,AB$4,0))=FALSE,VLOOKUP($B23,#REF!,AB$4,0),"")</f>
        <v>#REF!</v>
      </c>
      <c r="AC23" s="149" t="e">
        <f>IF(ISNA(VLOOKUP($B23,#REF!,AC$4,0))=FALSE,VLOOKUP($B23,#REF!,AC$4,0),"")</f>
        <v>#REF!</v>
      </c>
      <c r="AD23" s="15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4" t="s">
        <v>30</v>
      </c>
      <c r="T24" s="104"/>
      <c r="U24" s="104"/>
      <c r="V24" s="104"/>
      <c r="W24" s="104"/>
      <c r="X24" s="104"/>
      <c r="Y24" s="104"/>
      <c r="Z24" s="104"/>
      <c r="AA24" s="10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4" t="s">
        <v>22</v>
      </c>
      <c r="L25" s="104"/>
      <c r="M25" s="104"/>
      <c r="N25" s="104"/>
      <c r="O25" s="104"/>
      <c r="P25" s="104"/>
      <c r="Q25" s="104"/>
      <c r="R25" s="104"/>
      <c r="T25" s="21"/>
      <c r="U25" s="21"/>
      <c r="V25" s="104" t="s">
        <v>23</v>
      </c>
      <c r="W25" s="104"/>
      <c r="X25" s="104"/>
      <c r="Y25" s="104"/>
      <c r="Z25" s="104"/>
      <c r="AA25" s="10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4" t="s">
        <v>24</v>
      </c>
      <c r="L26" s="104"/>
      <c r="M26" s="104"/>
      <c r="N26" s="104"/>
      <c r="O26" s="104"/>
      <c r="P26" s="104"/>
      <c r="Q26" s="104"/>
      <c r="R26" s="104"/>
      <c r="S26" s="30"/>
      <c r="T26" s="30"/>
      <c r="U26" s="30"/>
      <c r="V26" s="104" t="s">
        <v>24</v>
      </c>
      <c r="W26" s="104"/>
      <c r="X26" s="104"/>
      <c r="Y26" s="104"/>
      <c r="Z26" s="104"/>
      <c r="AA26" s="10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1" t="e">
        <f>IF(ISNA(VLOOKUP($B32,#REF!,AA$4,0))=FALSE,VLOOKUP($B32,#REF!,AA$4,0),"")</f>
        <v>#REF!</v>
      </c>
      <c r="AB32" s="152" t="e">
        <f>IF(ISNA(VLOOKUP($B32,#REF!,AB$4,0))=FALSE,VLOOKUP($B32,#REF!,AB$4,0),"")</f>
        <v>#REF!</v>
      </c>
      <c r="AC32" s="152" t="e">
        <f>IF(ISNA(VLOOKUP($B32,#REF!,AC$4,0))=FALSE,VLOOKUP($B32,#REF!,AC$4,0),"")</f>
        <v>#REF!</v>
      </c>
      <c r="AD32" s="15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45" t="e">
        <f>IF(ISNA(VLOOKUP($B33,#REF!,AA$4,0))=FALSE,VLOOKUP($B33,#REF!,AA$4,0),"")</f>
        <v>#REF!</v>
      </c>
      <c r="AB33" s="146" t="e">
        <f>IF(ISNA(VLOOKUP($B33,#REF!,AB$4,0))=FALSE,VLOOKUP($B33,#REF!,AB$4,0),"")</f>
        <v>#REF!</v>
      </c>
      <c r="AC33" s="146" t="e">
        <f>IF(ISNA(VLOOKUP($B33,#REF!,AC$4,0))=FALSE,VLOOKUP($B33,#REF!,AC$4,0),"")</f>
        <v>#REF!</v>
      </c>
      <c r="AD33" s="14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45" t="e">
        <f>IF(ISNA(VLOOKUP($B34,#REF!,AA$4,0))=FALSE,VLOOKUP($B34,#REF!,AA$4,0),"")</f>
        <v>#REF!</v>
      </c>
      <c r="AB34" s="146" t="e">
        <f>IF(ISNA(VLOOKUP($B34,#REF!,AB$4,0))=FALSE,VLOOKUP($B34,#REF!,AB$4,0),"")</f>
        <v>#REF!</v>
      </c>
      <c r="AC34" s="146" t="e">
        <f>IF(ISNA(VLOOKUP($B34,#REF!,AC$4,0))=FALSE,VLOOKUP($B34,#REF!,AC$4,0),"")</f>
        <v>#REF!</v>
      </c>
      <c r="AD34" s="14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45" t="e">
        <f>IF(ISNA(VLOOKUP($B35,#REF!,AA$4,0))=FALSE,VLOOKUP($B35,#REF!,AA$4,0),"")</f>
        <v>#REF!</v>
      </c>
      <c r="AB35" s="146" t="e">
        <f>IF(ISNA(VLOOKUP($B35,#REF!,AB$4,0))=FALSE,VLOOKUP($B35,#REF!,AB$4,0),"")</f>
        <v>#REF!</v>
      </c>
      <c r="AC35" s="146" t="e">
        <f>IF(ISNA(VLOOKUP($B35,#REF!,AC$4,0))=FALSE,VLOOKUP($B35,#REF!,AC$4,0),"")</f>
        <v>#REF!</v>
      </c>
      <c r="AD35" s="14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45" t="e">
        <f>IF(ISNA(VLOOKUP($B36,#REF!,AA$4,0))=FALSE,VLOOKUP($B36,#REF!,AA$4,0),"")</f>
        <v>#REF!</v>
      </c>
      <c r="AB36" s="146" t="e">
        <f>IF(ISNA(VLOOKUP($B36,#REF!,AB$4,0))=FALSE,VLOOKUP($B36,#REF!,AB$4,0),"")</f>
        <v>#REF!</v>
      </c>
      <c r="AC36" s="146" t="e">
        <f>IF(ISNA(VLOOKUP($B36,#REF!,AC$4,0))=FALSE,VLOOKUP($B36,#REF!,AC$4,0),"")</f>
        <v>#REF!</v>
      </c>
      <c r="AD36" s="14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45" t="e">
        <f>IF(ISNA(VLOOKUP($B37,#REF!,AA$4,0))=FALSE,VLOOKUP($B37,#REF!,AA$4,0),"")</f>
        <v>#REF!</v>
      </c>
      <c r="AB37" s="146" t="e">
        <f>IF(ISNA(VLOOKUP($B37,#REF!,AB$4,0))=FALSE,VLOOKUP($B37,#REF!,AB$4,0),"")</f>
        <v>#REF!</v>
      </c>
      <c r="AC37" s="146" t="e">
        <f>IF(ISNA(VLOOKUP($B37,#REF!,AC$4,0))=FALSE,VLOOKUP($B37,#REF!,AC$4,0),"")</f>
        <v>#REF!</v>
      </c>
      <c r="AD37" s="14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45" t="e">
        <f>IF(ISNA(VLOOKUP($B38,#REF!,AA$4,0))=FALSE,VLOOKUP($B38,#REF!,AA$4,0),"")</f>
        <v>#REF!</v>
      </c>
      <c r="AB38" s="146" t="e">
        <f>IF(ISNA(VLOOKUP($B38,#REF!,AB$4,0))=FALSE,VLOOKUP($B38,#REF!,AB$4,0),"")</f>
        <v>#REF!</v>
      </c>
      <c r="AC38" s="146" t="e">
        <f>IF(ISNA(VLOOKUP($B38,#REF!,AC$4,0))=FALSE,VLOOKUP($B38,#REF!,AC$4,0),"")</f>
        <v>#REF!</v>
      </c>
      <c r="AD38" s="14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45" t="e">
        <f>IF(ISNA(VLOOKUP($B39,#REF!,AA$4,0))=FALSE,VLOOKUP($B39,#REF!,AA$4,0),"")</f>
        <v>#REF!</v>
      </c>
      <c r="AB39" s="146" t="e">
        <f>IF(ISNA(VLOOKUP($B39,#REF!,AB$4,0))=FALSE,VLOOKUP($B39,#REF!,AB$4,0),"")</f>
        <v>#REF!</v>
      </c>
      <c r="AC39" s="146" t="e">
        <f>IF(ISNA(VLOOKUP($B39,#REF!,AC$4,0))=FALSE,VLOOKUP($B39,#REF!,AC$4,0),"")</f>
        <v>#REF!</v>
      </c>
      <c r="AD39" s="14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45" t="e">
        <f>IF(ISNA(VLOOKUP($B40,#REF!,AA$4,0))=FALSE,VLOOKUP($B40,#REF!,AA$4,0),"")</f>
        <v>#REF!</v>
      </c>
      <c r="AB40" s="146" t="e">
        <f>IF(ISNA(VLOOKUP($B40,#REF!,AB$4,0))=FALSE,VLOOKUP($B40,#REF!,AB$4,0),"")</f>
        <v>#REF!</v>
      </c>
      <c r="AC40" s="146" t="e">
        <f>IF(ISNA(VLOOKUP($B40,#REF!,AC$4,0))=FALSE,VLOOKUP($B40,#REF!,AC$4,0),"")</f>
        <v>#REF!</v>
      </c>
      <c r="AD40" s="14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45" t="e">
        <f>IF(ISNA(VLOOKUP($B41,#REF!,AA$4,0))=FALSE,VLOOKUP($B41,#REF!,AA$4,0),"")</f>
        <v>#REF!</v>
      </c>
      <c r="AB41" s="146" t="e">
        <f>IF(ISNA(VLOOKUP($B41,#REF!,AB$4,0))=FALSE,VLOOKUP($B41,#REF!,AB$4,0),"")</f>
        <v>#REF!</v>
      </c>
      <c r="AC41" s="146" t="e">
        <f>IF(ISNA(VLOOKUP($B41,#REF!,AC$4,0))=FALSE,VLOOKUP($B41,#REF!,AC$4,0),"")</f>
        <v>#REF!</v>
      </c>
      <c r="AD41" s="14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45" t="e">
        <f>IF(ISNA(VLOOKUP($B42,#REF!,AA$4,0))=FALSE,VLOOKUP($B42,#REF!,AA$4,0),"")</f>
        <v>#REF!</v>
      </c>
      <c r="AB42" s="146" t="e">
        <f>IF(ISNA(VLOOKUP($B42,#REF!,AB$4,0))=FALSE,VLOOKUP($B42,#REF!,AB$4,0),"")</f>
        <v>#REF!</v>
      </c>
      <c r="AC42" s="146" t="e">
        <f>IF(ISNA(VLOOKUP($B42,#REF!,AC$4,0))=FALSE,VLOOKUP($B42,#REF!,AC$4,0),"")</f>
        <v>#REF!</v>
      </c>
      <c r="AD42" s="14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45" t="e">
        <f>IF(ISNA(VLOOKUP($B43,#REF!,AA$4,0))=FALSE,VLOOKUP($B43,#REF!,AA$4,0),"")</f>
        <v>#REF!</v>
      </c>
      <c r="AB43" s="146" t="e">
        <f>IF(ISNA(VLOOKUP($B43,#REF!,AB$4,0))=FALSE,VLOOKUP($B43,#REF!,AB$4,0),"")</f>
        <v>#REF!</v>
      </c>
      <c r="AC43" s="146" t="e">
        <f>IF(ISNA(VLOOKUP($B43,#REF!,AC$4,0))=FALSE,VLOOKUP($B43,#REF!,AC$4,0),"")</f>
        <v>#REF!</v>
      </c>
      <c r="AD43" s="14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45" t="e">
        <f>IF(ISNA(VLOOKUP($B44,#REF!,AA$4,0))=FALSE,VLOOKUP($B44,#REF!,AA$4,0),"")</f>
        <v>#REF!</v>
      </c>
      <c r="AB44" s="146" t="e">
        <f>IF(ISNA(VLOOKUP($B44,#REF!,AB$4,0))=FALSE,VLOOKUP($B44,#REF!,AB$4,0),"")</f>
        <v>#REF!</v>
      </c>
      <c r="AC44" s="146" t="e">
        <f>IF(ISNA(VLOOKUP($B44,#REF!,AC$4,0))=FALSE,VLOOKUP($B44,#REF!,AC$4,0),"")</f>
        <v>#REF!</v>
      </c>
      <c r="AD44" s="14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45" t="e">
        <f>IF(ISNA(VLOOKUP($B45,#REF!,AA$4,0))=FALSE,VLOOKUP($B45,#REF!,AA$4,0),"")</f>
        <v>#REF!</v>
      </c>
      <c r="AB45" s="146" t="e">
        <f>IF(ISNA(VLOOKUP($B45,#REF!,AB$4,0))=FALSE,VLOOKUP($B45,#REF!,AB$4,0),"")</f>
        <v>#REF!</v>
      </c>
      <c r="AC45" s="146" t="e">
        <f>IF(ISNA(VLOOKUP($B45,#REF!,AC$4,0))=FALSE,VLOOKUP($B45,#REF!,AC$4,0),"")</f>
        <v>#REF!</v>
      </c>
      <c r="AD45" s="14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48" t="e">
        <f>IF(ISNA(VLOOKUP($B46,#REF!,AA$4,0))=FALSE,VLOOKUP($B46,#REF!,AA$4,0),"")</f>
        <v>#REF!</v>
      </c>
      <c r="AB46" s="149" t="e">
        <f>IF(ISNA(VLOOKUP($B46,#REF!,AB$4,0))=FALSE,VLOOKUP($B46,#REF!,AB$4,0),"")</f>
        <v>#REF!</v>
      </c>
      <c r="AC46" s="149" t="e">
        <f>IF(ISNA(VLOOKUP($B46,#REF!,AC$4,0))=FALSE,VLOOKUP($B46,#REF!,AC$4,0),"")</f>
        <v>#REF!</v>
      </c>
      <c r="AD46" s="15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4" t="s">
        <v>30</v>
      </c>
      <c r="T47" s="104"/>
      <c r="U47" s="104"/>
      <c r="V47" s="104"/>
      <c r="W47" s="104"/>
      <c r="X47" s="104"/>
      <c r="Y47" s="104"/>
      <c r="Z47" s="104"/>
      <c r="AA47" s="10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4" t="s">
        <v>22</v>
      </c>
      <c r="L48" s="104"/>
      <c r="M48" s="104"/>
      <c r="N48" s="104"/>
      <c r="O48" s="104"/>
      <c r="P48" s="104"/>
      <c r="Q48" s="104"/>
      <c r="R48" s="104"/>
      <c r="T48" s="21"/>
      <c r="U48" s="21"/>
      <c r="V48" s="104" t="s">
        <v>23</v>
      </c>
      <c r="W48" s="104"/>
      <c r="X48" s="104"/>
      <c r="Y48" s="104"/>
      <c r="Z48" s="104"/>
      <c r="AA48" s="10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4" t="s">
        <v>24</v>
      </c>
      <c r="L49" s="104"/>
      <c r="M49" s="104"/>
      <c r="N49" s="104"/>
      <c r="O49" s="104"/>
      <c r="P49" s="104"/>
      <c r="Q49" s="104"/>
      <c r="R49" s="104"/>
      <c r="S49" s="30"/>
      <c r="T49" s="30"/>
      <c r="U49" s="30"/>
      <c r="V49" s="104" t="s">
        <v>24</v>
      </c>
      <c r="W49" s="104"/>
      <c r="X49" s="104"/>
      <c r="Y49" s="104"/>
      <c r="Z49" s="104"/>
      <c r="AA49" s="10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17"/>
      <c r="AB55" s="118"/>
      <c r="AC55" s="118"/>
      <c r="AD55" s="119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05"/>
      <c r="AB56" s="106"/>
      <c r="AC56" s="106"/>
      <c r="AD56" s="107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05"/>
      <c r="AB57" s="106"/>
      <c r="AC57" s="106"/>
      <c r="AD57" s="107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05"/>
      <c r="AB58" s="106"/>
      <c r="AC58" s="106"/>
      <c r="AD58" s="107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05"/>
      <c r="AB59" s="106"/>
      <c r="AC59" s="106"/>
      <c r="AD59" s="107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05"/>
      <c r="AB60" s="106"/>
      <c r="AC60" s="106"/>
      <c r="AD60" s="107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05"/>
      <c r="AB61" s="106"/>
      <c r="AC61" s="106"/>
      <c r="AD61" s="107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05"/>
      <c r="AB62" s="106"/>
      <c r="AC62" s="106"/>
      <c r="AD62" s="107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05"/>
      <c r="AB63" s="106"/>
      <c r="AC63" s="106"/>
      <c r="AD63" s="107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05"/>
      <c r="AB64" s="106"/>
      <c r="AC64" s="106"/>
      <c r="AD64" s="107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05"/>
      <c r="AB65" s="106"/>
      <c r="AC65" s="106"/>
      <c r="AD65" s="107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05"/>
      <c r="AB66" s="106"/>
      <c r="AC66" s="106"/>
      <c r="AD66" s="107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05"/>
      <c r="AB67" s="106"/>
      <c r="AC67" s="106"/>
      <c r="AD67" s="107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05"/>
      <c r="AB68" s="106"/>
      <c r="AC68" s="106"/>
      <c r="AD68" s="107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4"/>
      <c r="AB69" s="115"/>
      <c r="AC69" s="115"/>
      <c r="AD69" s="116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04" t="s">
        <v>30</v>
      </c>
      <c r="T70" s="104"/>
      <c r="U70" s="104"/>
      <c r="V70" s="104"/>
      <c r="W70" s="104"/>
      <c r="X70" s="104"/>
      <c r="Y70" s="104"/>
      <c r="Z70" s="104"/>
      <c r="AA70" s="104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04" t="s">
        <v>22</v>
      </c>
      <c r="L71" s="104"/>
      <c r="M71" s="104"/>
      <c r="N71" s="104"/>
      <c r="O71" s="104"/>
      <c r="P71" s="104"/>
      <c r="Q71" s="104"/>
      <c r="R71" s="104"/>
      <c r="T71" s="21"/>
      <c r="U71" s="21"/>
      <c r="V71" s="104" t="s">
        <v>23</v>
      </c>
      <c r="W71" s="104"/>
      <c r="X71" s="104"/>
      <c r="Y71" s="104"/>
      <c r="Z71" s="104"/>
      <c r="AA71" s="104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4" t="s">
        <v>24</v>
      </c>
      <c r="L72" s="104"/>
      <c r="M72" s="104"/>
      <c r="N72" s="104"/>
      <c r="O72" s="104"/>
      <c r="P72" s="104"/>
      <c r="Q72" s="104"/>
      <c r="R72" s="104"/>
      <c r="S72" s="30"/>
      <c r="T72" s="30"/>
      <c r="U72" s="30"/>
      <c r="V72" s="104" t="s">
        <v>24</v>
      </c>
      <c r="W72" s="104"/>
      <c r="X72" s="104"/>
      <c r="Y72" s="104"/>
      <c r="Z72" s="104"/>
      <c r="AA72" s="104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17"/>
      <c r="AB78" s="118"/>
      <c r="AC78" s="118"/>
      <c r="AD78" s="119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05"/>
      <c r="AB79" s="106"/>
      <c r="AC79" s="106"/>
      <c r="AD79" s="107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05"/>
      <c r="AB80" s="106"/>
      <c r="AC80" s="106"/>
      <c r="AD80" s="107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05"/>
      <c r="AB81" s="106"/>
      <c r="AC81" s="106"/>
      <c r="AD81" s="107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05"/>
      <c r="AB82" s="106"/>
      <c r="AC82" s="106"/>
      <c r="AD82" s="107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05"/>
      <c r="AB83" s="106"/>
      <c r="AC83" s="106"/>
      <c r="AD83" s="107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05"/>
      <c r="AB84" s="106"/>
      <c r="AC84" s="106"/>
      <c r="AD84" s="107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05"/>
      <c r="AB85" s="106"/>
      <c r="AC85" s="106"/>
      <c r="AD85" s="107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05"/>
      <c r="AB86" s="106"/>
      <c r="AC86" s="106"/>
      <c r="AD86" s="107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05"/>
      <c r="AB87" s="106"/>
      <c r="AC87" s="106"/>
      <c r="AD87" s="107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05"/>
      <c r="AB88" s="106"/>
      <c r="AC88" s="106"/>
      <c r="AD88" s="107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05"/>
      <c r="AB89" s="106"/>
      <c r="AC89" s="106"/>
      <c r="AD89" s="107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05"/>
      <c r="AB90" s="106"/>
      <c r="AC90" s="106"/>
      <c r="AD90" s="107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05"/>
      <c r="AB91" s="106"/>
      <c r="AC91" s="106"/>
      <c r="AD91" s="107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4"/>
      <c r="AB92" s="115"/>
      <c r="AC92" s="115"/>
      <c r="AD92" s="116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04" t="s">
        <v>30</v>
      </c>
      <c r="T93" s="104"/>
      <c r="U93" s="104"/>
      <c r="V93" s="104"/>
      <c r="W93" s="104"/>
      <c r="X93" s="104"/>
      <c r="Y93" s="104"/>
      <c r="Z93" s="104"/>
      <c r="AA93" s="104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04" t="s">
        <v>22</v>
      </c>
      <c r="L94" s="104"/>
      <c r="M94" s="104"/>
      <c r="N94" s="104"/>
      <c r="O94" s="104"/>
      <c r="P94" s="104"/>
      <c r="Q94" s="104"/>
      <c r="R94" s="104"/>
      <c r="T94" s="21"/>
      <c r="U94" s="21"/>
      <c r="V94" s="104" t="s">
        <v>23</v>
      </c>
      <c r="W94" s="104"/>
      <c r="X94" s="104"/>
      <c r="Y94" s="104"/>
      <c r="Z94" s="104"/>
      <c r="AA94" s="104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4" t="s">
        <v>24</v>
      </c>
      <c r="L95" s="104"/>
      <c r="M95" s="104"/>
      <c r="N95" s="104"/>
      <c r="O95" s="104"/>
      <c r="P95" s="104"/>
      <c r="Q95" s="104"/>
      <c r="R95" s="104"/>
      <c r="S95" s="30"/>
      <c r="T95" s="30"/>
      <c r="U95" s="30"/>
      <c r="V95" s="104" t="s">
        <v>24</v>
      </c>
      <c r="W95" s="104"/>
      <c r="X95" s="104"/>
      <c r="Y95" s="104"/>
      <c r="Z95" s="104"/>
      <c r="AA95" s="104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20" t="s">
        <v>5</v>
      </c>
      <c r="B1" s="120"/>
      <c r="C1" s="120"/>
      <c r="D1" s="12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20" t="s">
        <v>6</v>
      </c>
      <c r="B2" s="120"/>
      <c r="C2" s="120"/>
      <c r="D2" s="120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9" t="s">
        <v>3</v>
      </c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33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F5" s="46"/>
    </row>
    <row r="6" spans="1:32" s="11" customFormat="1" ht="17.25" customHeight="1">
      <c r="A6" s="121" t="s">
        <v>4</v>
      </c>
      <c r="B6" s="10"/>
      <c r="C6" s="124" t="s">
        <v>8</v>
      </c>
      <c r="D6" s="130" t="s">
        <v>9</v>
      </c>
      <c r="E6" s="111" t="s">
        <v>10</v>
      </c>
      <c r="F6" s="127" t="s">
        <v>11</v>
      </c>
      <c r="G6" s="124" t="s">
        <v>12</v>
      </c>
      <c r="H6" s="127" t="s">
        <v>13</v>
      </c>
      <c r="I6" s="110" t="s">
        <v>14</v>
      </c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 t="s">
        <v>15</v>
      </c>
      <c r="Y6" s="110"/>
      <c r="Z6" s="110"/>
      <c r="AA6" s="136" t="s">
        <v>16</v>
      </c>
      <c r="AB6" s="137"/>
      <c r="AC6" s="137"/>
      <c r="AD6" s="138"/>
    </row>
    <row r="7" spans="1:32" s="11" customFormat="1" ht="63.75" customHeight="1">
      <c r="A7" s="122"/>
      <c r="B7" s="12"/>
      <c r="C7" s="125"/>
      <c r="D7" s="131"/>
      <c r="E7" s="112"/>
      <c r="F7" s="128"/>
      <c r="G7" s="125"/>
      <c r="H7" s="134"/>
      <c r="I7" s="13" t="s">
        <v>31</v>
      </c>
      <c r="J7" s="14" t="s">
        <v>34</v>
      </c>
      <c r="K7" s="108" t="s">
        <v>32</v>
      </c>
      <c r="L7" s="108"/>
      <c r="M7" s="108"/>
      <c r="N7" s="108"/>
      <c r="O7" s="108" t="s">
        <v>33</v>
      </c>
      <c r="P7" s="108"/>
      <c r="Q7" s="108"/>
      <c r="R7" s="108"/>
      <c r="S7" s="108" t="s">
        <v>35</v>
      </c>
      <c r="T7" s="108"/>
      <c r="U7" s="108"/>
      <c r="V7" s="108"/>
      <c r="W7" s="14" t="s">
        <v>36</v>
      </c>
      <c r="X7" s="14" t="s">
        <v>37</v>
      </c>
      <c r="Y7" s="14" t="s">
        <v>38</v>
      </c>
      <c r="Z7" s="14" t="s">
        <v>39</v>
      </c>
      <c r="AA7" s="139"/>
      <c r="AB7" s="140"/>
      <c r="AC7" s="140"/>
      <c r="AD7" s="141"/>
    </row>
    <row r="8" spans="1:32" s="18" customFormat="1" ht="21">
      <c r="A8" s="123"/>
      <c r="B8" s="15"/>
      <c r="C8" s="126"/>
      <c r="D8" s="132"/>
      <c r="E8" s="113"/>
      <c r="F8" s="129"/>
      <c r="G8" s="126"/>
      <c r="H8" s="13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2"/>
      <c r="AB8" s="143"/>
      <c r="AC8" s="143"/>
      <c r="AD8" s="14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1" t="e">
        <f>IF(ISNA(VLOOKUP($B9,#REF!,AA$4,0))=FALSE,VLOOKUP($B9,#REF!,AA$4,0),"")</f>
        <v>#REF!</v>
      </c>
      <c r="AB9" s="152" t="e">
        <f>IF(ISNA(VLOOKUP($B9,#REF!,AB$4,0))=FALSE,VLOOKUP($B9,#REF!,AB$4,0),"")</f>
        <v>#REF!</v>
      </c>
      <c r="AC9" s="152" t="e">
        <f>IF(ISNA(VLOOKUP($B9,#REF!,AC$4,0))=FALSE,VLOOKUP($B9,#REF!,AC$4,0),"")</f>
        <v>#REF!</v>
      </c>
      <c r="AD9" s="15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45" t="e">
        <f>IF(ISNA(VLOOKUP($B10,#REF!,AA$4,0))=FALSE,VLOOKUP($B10,#REF!,AA$4,0),"")</f>
        <v>#REF!</v>
      </c>
      <c r="AB10" s="146" t="e">
        <f>IF(ISNA(VLOOKUP($B10,#REF!,AB$4,0))=FALSE,VLOOKUP($B10,#REF!,AB$4,0),"")</f>
        <v>#REF!</v>
      </c>
      <c r="AC10" s="146" t="e">
        <f>IF(ISNA(VLOOKUP($B10,#REF!,AC$4,0))=FALSE,VLOOKUP($B10,#REF!,AC$4,0),"")</f>
        <v>#REF!</v>
      </c>
      <c r="AD10" s="14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45" t="e">
        <f>IF(ISNA(VLOOKUP($B11,#REF!,AA$4,0))=FALSE,VLOOKUP($B11,#REF!,AA$4,0),"")</f>
        <v>#REF!</v>
      </c>
      <c r="AB11" s="146" t="e">
        <f>IF(ISNA(VLOOKUP($B11,#REF!,AB$4,0))=FALSE,VLOOKUP($B11,#REF!,AB$4,0),"")</f>
        <v>#REF!</v>
      </c>
      <c r="AC11" s="146" t="e">
        <f>IF(ISNA(VLOOKUP($B11,#REF!,AC$4,0))=FALSE,VLOOKUP($B11,#REF!,AC$4,0),"")</f>
        <v>#REF!</v>
      </c>
      <c r="AD11" s="14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45" t="e">
        <f>IF(ISNA(VLOOKUP($B12,#REF!,AA$4,0))=FALSE,VLOOKUP($B12,#REF!,AA$4,0),"")</f>
        <v>#REF!</v>
      </c>
      <c r="AB12" s="146" t="e">
        <f>IF(ISNA(VLOOKUP($B12,#REF!,AB$4,0))=FALSE,VLOOKUP($B12,#REF!,AB$4,0),"")</f>
        <v>#REF!</v>
      </c>
      <c r="AC12" s="146" t="e">
        <f>IF(ISNA(VLOOKUP($B12,#REF!,AC$4,0))=FALSE,VLOOKUP($B12,#REF!,AC$4,0),"")</f>
        <v>#REF!</v>
      </c>
      <c r="AD12" s="14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45" t="e">
        <f>IF(ISNA(VLOOKUP($B13,#REF!,AA$4,0))=FALSE,VLOOKUP($B13,#REF!,AA$4,0),"")</f>
        <v>#REF!</v>
      </c>
      <c r="AB13" s="146" t="e">
        <f>IF(ISNA(VLOOKUP($B13,#REF!,AB$4,0))=FALSE,VLOOKUP($B13,#REF!,AB$4,0),"")</f>
        <v>#REF!</v>
      </c>
      <c r="AC13" s="146" t="e">
        <f>IF(ISNA(VLOOKUP($B13,#REF!,AC$4,0))=FALSE,VLOOKUP($B13,#REF!,AC$4,0),"")</f>
        <v>#REF!</v>
      </c>
      <c r="AD13" s="14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45" t="e">
        <f>IF(ISNA(VLOOKUP($B14,#REF!,AA$4,0))=FALSE,VLOOKUP($B14,#REF!,AA$4,0),"")</f>
        <v>#REF!</v>
      </c>
      <c r="AB14" s="146" t="e">
        <f>IF(ISNA(VLOOKUP($B14,#REF!,AB$4,0))=FALSE,VLOOKUP($B14,#REF!,AB$4,0),"")</f>
        <v>#REF!</v>
      </c>
      <c r="AC14" s="146" t="e">
        <f>IF(ISNA(VLOOKUP($B14,#REF!,AC$4,0))=FALSE,VLOOKUP($B14,#REF!,AC$4,0),"")</f>
        <v>#REF!</v>
      </c>
      <c r="AD14" s="14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45" t="e">
        <f>IF(ISNA(VLOOKUP($B15,#REF!,AA$4,0))=FALSE,VLOOKUP($B15,#REF!,AA$4,0),"")</f>
        <v>#REF!</v>
      </c>
      <c r="AB15" s="146" t="e">
        <f>IF(ISNA(VLOOKUP($B15,#REF!,AB$4,0))=FALSE,VLOOKUP($B15,#REF!,AB$4,0),"")</f>
        <v>#REF!</v>
      </c>
      <c r="AC15" s="146" t="e">
        <f>IF(ISNA(VLOOKUP($B15,#REF!,AC$4,0))=FALSE,VLOOKUP($B15,#REF!,AC$4,0),"")</f>
        <v>#REF!</v>
      </c>
      <c r="AD15" s="14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45" t="e">
        <f>IF(ISNA(VLOOKUP($B16,#REF!,AA$4,0))=FALSE,VLOOKUP($B16,#REF!,AA$4,0),"")</f>
        <v>#REF!</v>
      </c>
      <c r="AB16" s="146" t="e">
        <f>IF(ISNA(VLOOKUP($B16,#REF!,AB$4,0))=FALSE,VLOOKUP($B16,#REF!,AB$4,0),"")</f>
        <v>#REF!</v>
      </c>
      <c r="AC16" s="146" t="e">
        <f>IF(ISNA(VLOOKUP($B16,#REF!,AC$4,0))=FALSE,VLOOKUP($B16,#REF!,AC$4,0),"")</f>
        <v>#REF!</v>
      </c>
      <c r="AD16" s="14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45" t="e">
        <f>IF(ISNA(VLOOKUP($B17,#REF!,AA$4,0))=FALSE,VLOOKUP($B17,#REF!,AA$4,0),"")</f>
        <v>#REF!</v>
      </c>
      <c r="AB17" s="146" t="e">
        <f>IF(ISNA(VLOOKUP($B17,#REF!,AB$4,0))=FALSE,VLOOKUP($B17,#REF!,AB$4,0),"")</f>
        <v>#REF!</v>
      </c>
      <c r="AC17" s="146" t="e">
        <f>IF(ISNA(VLOOKUP($B17,#REF!,AC$4,0))=FALSE,VLOOKUP($B17,#REF!,AC$4,0),"")</f>
        <v>#REF!</v>
      </c>
      <c r="AD17" s="14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45" t="e">
        <f>IF(ISNA(VLOOKUP($B18,#REF!,AA$4,0))=FALSE,VLOOKUP($B18,#REF!,AA$4,0),"")</f>
        <v>#REF!</v>
      </c>
      <c r="AB18" s="146" t="e">
        <f>IF(ISNA(VLOOKUP($B18,#REF!,AB$4,0))=FALSE,VLOOKUP($B18,#REF!,AB$4,0),"")</f>
        <v>#REF!</v>
      </c>
      <c r="AC18" s="146" t="e">
        <f>IF(ISNA(VLOOKUP($B18,#REF!,AC$4,0))=FALSE,VLOOKUP($B18,#REF!,AC$4,0),"")</f>
        <v>#REF!</v>
      </c>
      <c r="AD18" s="14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45" t="e">
        <f>IF(ISNA(VLOOKUP($B19,#REF!,AA$4,0))=FALSE,VLOOKUP($B19,#REF!,AA$4,0),"")</f>
        <v>#REF!</v>
      </c>
      <c r="AB19" s="146" t="e">
        <f>IF(ISNA(VLOOKUP($B19,#REF!,AB$4,0))=FALSE,VLOOKUP($B19,#REF!,AB$4,0),"")</f>
        <v>#REF!</v>
      </c>
      <c r="AC19" s="146" t="e">
        <f>IF(ISNA(VLOOKUP($B19,#REF!,AC$4,0))=FALSE,VLOOKUP($B19,#REF!,AC$4,0),"")</f>
        <v>#REF!</v>
      </c>
      <c r="AD19" s="14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45" t="e">
        <f>IF(ISNA(VLOOKUP($B20,#REF!,AA$4,0))=FALSE,VLOOKUP($B20,#REF!,AA$4,0),"")</f>
        <v>#REF!</v>
      </c>
      <c r="AB20" s="146" t="e">
        <f>IF(ISNA(VLOOKUP($B20,#REF!,AB$4,0))=FALSE,VLOOKUP($B20,#REF!,AB$4,0),"")</f>
        <v>#REF!</v>
      </c>
      <c r="AC20" s="146" t="e">
        <f>IF(ISNA(VLOOKUP($B20,#REF!,AC$4,0))=FALSE,VLOOKUP($B20,#REF!,AC$4,0),"")</f>
        <v>#REF!</v>
      </c>
      <c r="AD20" s="14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45" t="e">
        <f>IF(ISNA(VLOOKUP($B21,#REF!,AA$4,0))=FALSE,VLOOKUP($B21,#REF!,AA$4,0),"")</f>
        <v>#REF!</v>
      </c>
      <c r="AB21" s="146" t="e">
        <f>IF(ISNA(VLOOKUP($B21,#REF!,AB$4,0))=FALSE,VLOOKUP($B21,#REF!,AB$4,0),"")</f>
        <v>#REF!</v>
      </c>
      <c r="AC21" s="146" t="e">
        <f>IF(ISNA(VLOOKUP($B21,#REF!,AC$4,0))=FALSE,VLOOKUP($B21,#REF!,AC$4,0),"")</f>
        <v>#REF!</v>
      </c>
      <c r="AD21" s="14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45" t="e">
        <f>IF(ISNA(VLOOKUP($B22,#REF!,AA$4,0))=FALSE,VLOOKUP($B22,#REF!,AA$4,0),"")</f>
        <v>#REF!</v>
      </c>
      <c r="AB22" s="146" t="e">
        <f>IF(ISNA(VLOOKUP($B22,#REF!,AB$4,0))=FALSE,VLOOKUP($B22,#REF!,AB$4,0),"")</f>
        <v>#REF!</v>
      </c>
      <c r="AC22" s="146" t="e">
        <f>IF(ISNA(VLOOKUP($B22,#REF!,AC$4,0))=FALSE,VLOOKUP($B22,#REF!,AC$4,0),"")</f>
        <v>#REF!</v>
      </c>
      <c r="AD22" s="14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48" t="e">
        <f>IF(ISNA(VLOOKUP($B23,#REF!,AA$4,0))=FALSE,VLOOKUP($B23,#REF!,AA$4,0),"")</f>
        <v>#REF!</v>
      </c>
      <c r="AB23" s="149" t="e">
        <f>IF(ISNA(VLOOKUP($B23,#REF!,AB$4,0))=FALSE,VLOOKUP($B23,#REF!,AB$4,0),"")</f>
        <v>#REF!</v>
      </c>
      <c r="AC23" s="149" t="e">
        <f>IF(ISNA(VLOOKUP($B23,#REF!,AC$4,0))=FALSE,VLOOKUP($B23,#REF!,AC$4,0),"")</f>
        <v>#REF!</v>
      </c>
      <c r="AD23" s="15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4" t="s">
        <v>30</v>
      </c>
      <c r="T24" s="104"/>
      <c r="U24" s="104"/>
      <c r="V24" s="104"/>
      <c r="W24" s="104"/>
      <c r="X24" s="104"/>
      <c r="Y24" s="104"/>
      <c r="Z24" s="104"/>
      <c r="AA24" s="10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4" t="s">
        <v>22</v>
      </c>
      <c r="L25" s="104"/>
      <c r="M25" s="104"/>
      <c r="N25" s="104"/>
      <c r="O25" s="104"/>
      <c r="P25" s="104"/>
      <c r="Q25" s="104"/>
      <c r="R25" s="104"/>
      <c r="T25" s="21"/>
      <c r="U25" s="21"/>
      <c r="V25" s="104" t="s">
        <v>23</v>
      </c>
      <c r="W25" s="104"/>
      <c r="X25" s="104"/>
      <c r="Y25" s="104"/>
      <c r="Z25" s="104"/>
      <c r="AA25" s="10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4" t="s">
        <v>24</v>
      </c>
      <c r="L26" s="104"/>
      <c r="M26" s="104"/>
      <c r="N26" s="104"/>
      <c r="O26" s="104"/>
      <c r="P26" s="104"/>
      <c r="Q26" s="104"/>
      <c r="R26" s="104"/>
      <c r="S26" s="30"/>
      <c r="T26" s="30"/>
      <c r="U26" s="30"/>
      <c r="V26" s="104" t="s">
        <v>24</v>
      </c>
      <c r="W26" s="104"/>
      <c r="X26" s="104"/>
      <c r="Y26" s="104"/>
      <c r="Z26" s="104"/>
      <c r="AA26" s="10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1" t="e">
        <f>IF(ISNA(VLOOKUP($B32,#REF!,AA$4,0))=FALSE,VLOOKUP($B32,#REF!,AA$4,0),"")</f>
        <v>#REF!</v>
      </c>
      <c r="AB32" s="152" t="e">
        <f>IF(ISNA(VLOOKUP($B32,#REF!,AB$4,0))=FALSE,VLOOKUP($B32,#REF!,AB$4,0),"")</f>
        <v>#REF!</v>
      </c>
      <c r="AC32" s="152" t="e">
        <f>IF(ISNA(VLOOKUP($B32,#REF!,AC$4,0))=FALSE,VLOOKUP($B32,#REF!,AC$4,0),"")</f>
        <v>#REF!</v>
      </c>
      <c r="AD32" s="15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45" t="e">
        <f>IF(ISNA(VLOOKUP($B33,#REF!,AA$4,0))=FALSE,VLOOKUP($B33,#REF!,AA$4,0),"")</f>
        <v>#REF!</v>
      </c>
      <c r="AB33" s="146" t="e">
        <f>IF(ISNA(VLOOKUP($B33,#REF!,AB$4,0))=FALSE,VLOOKUP($B33,#REF!,AB$4,0),"")</f>
        <v>#REF!</v>
      </c>
      <c r="AC33" s="146" t="e">
        <f>IF(ISNA(VLOOKUP($B33,#REF!,AC$4,0))=FALSE,VLOOKUP($B33,#REF!,AC$4,0),"")</f>
        <v>#REF!</v>
      </c>
      <c r="AD33" s="14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45" t="e">
        <f>IF(ISNA(VLOOKUP($B34,#REF!,AA$4,0))=FALSE,VLOOKUP($B34,#REF!,AA$4,0),"")</f>
        <v>#REF!</v>
      </c>
      <c r="AB34" s="146" t="e">
        <f>IF(ISNA(VLOOKUP($B34,#REF!,AB$4,0))=FALSE,VLOOKUP($B34,#REF!,AB$4,0),"")</f>
        <v>#REF!</v>
      </c>
      <c r="AC34" s="146" t="e">
        <f>IF(ISNA(VLOOKUP($B34,#REF!,AC$4,0))=FALSE,VLOOKUP($B34,#REF!,AC$4,0),"")</f>
        <v>#REF!</v>
      </c>
      <c r="AD34" s="14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45" t="e">
        <f>IF(ISNA(VLOOKUP($B35,#REF!,AA$4,0))=FALSE,VLOOKUP($B35,#REF!,AA$4,0),"")</f>
        <v>#REF!</v>
      </c>
      <c r="AB35" s="146" t="e">
        <f>IF(ISNA(VLOOKUP($B35,#REF!,AB$4,0))=FALSE,VLOOKUP($B35,#REF!,AB$4,0),"")</f>
        <v>#REF!</v>
      </c>
      <c r="AC35" s="146" t="e">
        <f>IF(ISNA(VLOOKUP($B35,#REF!,AC$4,0))=FALSE,VLOOKUP($B35,#REF!,AC$4,0),"")</f>
        <v>#REF!</v>
      </c>
      <c r="AD35" s="14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45" t="e">
        <f>IF(ISNA(VLOOKUP($B36,#REF!,AA$4,0))=FALSE,VLOOKUP($B36,#REF!,AA$4,0),"")</f>
        <v>#REF!</v>
      </c>
      <c r="AB36" s="146" t="e">
        <f>IF(ISNA(VLOOKUP($B36,#REF!,AB$4,0))=FALSE,VLOOKUP($B36,#REF!,AB$4,0),"")</f>
        <v>#REF!</v>
      </c>
      <c r="AC36" s="146" t="e">
        <f>IF(ISNA(VLOOKUP($B36,#REF!,AC$4,0))=FALSE,VLOOKUP($B36,#REF!,AC$4,0),"")</f>
        <v>#REF!</v>
      </c>
      <c r="AD36" s="14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45" t="e">
        <f>IF(ISNA(VLOOKUP($B37,#REF!,AA$4,0))=FALSE,VLOOKUP($B37,#REF!,AA$4,0),"")</f>
        <v>#REF!</v>
      </c>
      <c r="AB37" s="146" t="e">
        <f>IF(ISNA(VLOOKUP($B37,#REF!,AB$4,0))=FALSE,VLOOKUP($B37,#REF!,AB$4,0),"")</f>
        <v>#REF!</v>
      </c>
      <c r="AC37" s="146" t="e">
        <f>IF(ISNA(VLOOKUP($B37,#REF!,AC$4,0))=FALSE,VLOOKUP($B37,#REF!,AC$4,0),"")</f>
        <v>#REF!</v>
      </c>
      <c r="AD37" s="14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45" t="e">
        <f>IF(ISNA(VLOOKUP($B38,#REF!,AA$4,0))=FALSE,VLOOKUP($B38,#REF!,AA$4,0),"")</f>
        <v>#REF!</v>
      </c>
      <c r="AB38" s="146" t="e">
        <f>IF(ISNA(VLOOKUP($B38,#REF!,AB$4,0))=FALSE,VLOOKUP($B38,#REF!,AB$4,0),"")</f>
        <v>#REF!</v>
      </c>
      <c r="AC38" s="146" t="e">
        <f>IF(ISNA(VLOOKUP($B38,#REF!,AC$4,0))=FALSE,VLOOKUP($B38,#REF!,AC$4,0),"")</f>
        <v>#REF!</v>
      </c>
      <c r="AD38" s="14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45" t="e">
        <f>IF(ISNA(VLOOKUP($B39,#REF!,AA$4,0))=FALSE,VLOOKUP($B39,#REF!,AA$4,0),"")</f>
        <v>#REF!</v>
      </c>
      <c r="AB39" s="146" t="e">
        <f>IF(ISNA(VLOOKUP($B39,#REF!,AB$4,0))=FALSE,VLOOKUP($B39,#REF!,AB$4,0),"")</f>
        <v>#REF!</v>
      </c>
      <c r="AC39" s="146" t="e">
        <f>IF(ISNA(VLOOKUP($B39,#REF!,AC$4,0))=FALSE,VLOOKUP($B39,#REF!,AC$4,0),"")</f>
        <v>#REF!</v>
      </c>
      <c r="AD39" s="14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45" t="e">
        <f>IF(ISNA(VLOOKUP($B40,#REF!,AA$4,0))=FALSE,VLOOKUP($B40,#REF!,AA$4,0),"")</f>
        <v>#REF!</v>
      </c>
      <c r="AB40" s="146" t="e">
        <f>IF(ISNA(VLOOKUP($B40,#REF!,AB$4,0))=FALSE,VLOOKUP($B40,#REF!,AB$4,0),"")</f>
        <v>#REF!</v>
      </c>
      <c r="AC40" s="146" t="e">
        <f>IF(ISNA(VLOOKUP($B40,#REF!,AC$4,0))=FALSE,VLOOKUP($B40,#REF!,AC$4,0),"")</f>
        <v>#REF!</v>
      </c>
      <c r="AD40" s="14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45" t="e">
        <f>IF(ISNA(VLOOKUP($B41,#REF!,AA$4,0))=FALSE,VLOOKUP($B41,#REF!,AA$4,0),"")</f>
        <v>#REF!</v>
      </c>
      <c r="AB41" s="146" t="e">
        <f>IF(ISNA(VLOOKUP($B41,#REF!,AB$4,0))=FALSE,VLOOKUP($B41,#REF!,AB$4,0),"")</f>
        <v>#REF!</v>
      </c>
      <c r="AC41" s="146" t="e">
        <f>IF(ISNA(VLOOKUP($B41,#REF!,AC$4,0))=FALSE,VLOOKUP($B41,#REF!,AC$4,0),"")</f>
        <v>#REF!</v>
      </c>
      <c r="AD41" s="14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45" t="e">
        <f>IF(ISNA(VLOOKUP($B42,#REF!,AA$4,0))=FALSE,VLOOKUP($B42,#REF!,AA$4,0),"")</f>
        <v>#REF!</v>
      </c>
      <c r="AB42" s="146" t="e">
        <f>IF(ISNA(VLOOKUP($B42,#REF!,AB$4,0))=FALSE,VLOOKUP($B42,#REF!,AB$4,0),"")</f>
        <v>#REF!</v>
      </c>
      <c r="AC42" s="146" t="e">
        <f>IF(ISNA(VLOOKUP($B42,#REF!,AC$4,0))=FALSE,VLOOKUP($B42,#REF!,AC$4,0),"")</f>
        <v>#REF!</v>
      </c>
      <c r="AD42" s="14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45" t="e">
        <f>IF(ISNA(VLOOKUP($B43,#REF!,AA$4,0))=FALSE,VLOOKUP($B43,#REF!,AA$4,0),"")</f>
        <v>#REF!</v>
      </c>
      <c r="AB43" s="146" t="e">
        <f>IF(ISNA(VLOOKUP($B43,#REF!,AB$4,0))=FALSE,VLOOKUP($B43,#REF!,AB$4,0),"")</f>
        <v>#REF!</v>
      </c>
      <c r="AC43" s="146" t="e">
        <f>IF(ISNA(VLOOKUP($B43,#REF!,AC$4,0))=FALSE,VLOOKUP($B43,#REF!,AC$4,0),"")</f>
        <v>#REF!</v>
      </c>
      <c r="AD43" s="14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45" t="e">
        <f>IF(ISNA(VLOOKUP($B44,#REF!,AA$4,0))=FALSE,VLOOKUP($B44,#REF!,AA$4,0),"")</f>
        <v>#REF!</v>
      </c>
      <c r="AB44" s="146" t="e">
        <f>IF(ISNA(VLOOKUP($B44,#REF!,AB$4,0))=FALSE,VLOOKUP($B44,#REF!,AB$4,0),"")</f>
        <v>#REF!</v>
      </c>
      <c r="AC44" s="146" t="e">
        <f>IF(ISNA(VLOOKUP($B44,#REF!,AC$4,0))=FALSE,VLOOKUP($B44,#REF!,AC$4,0),"")</f>
        <v>#REF!</v>
      </c>
      <c r="AD44" s="14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45" t="e">
        <f>IF(ISNA(VLOOKUP($B45,#REF!,AA$4,0))=FALSE,VLOOKUP($B45,#REF!,AA$4,0),"")</f>
        <v>#REF!</v>
      </c>
      <c r="AB45" s="146" t="e">
        <f>IF(ISNA(VLOOKUP($B45,#REF!,AB$4,0))=FALSE,VLOOKUP($B45,#REF!,AB$4,0),"")</f>
        <v>#REF!</v>
      </c>
      <c r="AC45" s="146" t="e">
        <f>IF(ISNA(VLOOKUP($B45,#REF!,AC$4,0))=FALSE,VLOOKUP($B45,#REF!,AC$4,0),"")</f>
        <v>#REF!</v>
      </c>
      <c r="AD45" s="14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48" t="e">
        <f>IF(ISNA(VLOOKUP($B46,#REF!,AA$4,0))=FALSE,VLOOKUP($B46,#REF!,AA$4,0),"")</f>
        <v>#REF!</v>
      </c>
      <c r="AB46" s="149" t="e">
        <f>IF(ISNA(VLOOKUP($B46,#REF!,AB$4,0))=FALSE,VLOOKUP($B46,#REF!,AB$4,0),"")</f>
        <v>#REF!</v>
      </c>
      <c r="AC46" s="149" t="e">
        <f>IF(ISNA(VLOOKUP($B46,#REF!,AC$4,0))=FALSE,VLOOKUP($B46,#REF!,AC$4,0),"")</f>
        <v>#REF!</v>
      </c>
      <c r="AD46" s="15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4" t="s">
        <v>30</v>
      </c>
      <c r="T47" s="104"/>
      <c r="U47" s="104"/>
      <c r="V47" s="104"/>
      <c r="W47" s="104"/>
      <c r="X47" s="104"/>
      <c r="Y47" s="104"/>
      <c r="Z47" s="104"/>
      <c r="AA47" s="10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4" t="s">
        <v>22</v>
      </c>
      <c r="L48" s="104"/>
      <c r="M48" s="104"/>
      <c r="N48" s="104"/>
      <c r="O48" s="104"/>
      <c r="P48" s="104"/>
      <c r="Q48" s="104"/>
      <c r="R48" s="104"/>
      <c r="T48" s="21"/>
      <c r="U48" s="21"/>
      <c r="V48" s="104" t="s">
        <v>23</v>
      </c>
      <c r="W48" s="104"/>
      <c r="X48" s="104"/>
      <c r="Y48" s="104"/>
      <c r="Z48" s="104"/>
      <c r="AA48" s="10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4" t="s">
        <v>24</v>
      </c>
      <c r="L49" s="104"/>
      <c r="M49" s="104"/>
      <c r="N49" s="104"/>
      <c r="O49" s="104"/>
      <c r="P49" s="104"/>
      <c r="Q49" s="104"/>
      <c r="R49" s="104"/>
      <c r="S49" s="30"/>
      <c r="T49" s="30"/>
      <c r="U49" s="30"/>
      <c r="V49" s="104" t="s">
        <v>24</v>
      </c>
      <c r="W49" s="104"/>
      <c r="X49" s="104"/>
      <c r="Y49" s="104"/>
      <c r="Z49" s="104"/>
      <c r="AA49" s="10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51" t="e">
        <f>IF(ISNA(VLOOKUP($B55,#REF!,AA$4,0))=FALSE,VLOOKUP($B55,#REF!,AA$4,0),"")</f>
        <v>#REF!</v>
      </c>
      <c r="AB55" s="152" t="e">
        <f>IF(ISNA(VLOOKUP($B55,#REF!,AB$4,0))=FALSE,VLOOKUP($B55,#REF!,AB$4,0),"")</f>
        <v>#REF!</v>
      </c>
      <c r="AC55" s="152" t="e">
        <f>IF(ISNA(VLOOKUP($B55,#REF!,AC$4,0))=FALSE,VLOOKUP($B55,#REF!,AC$4,0),"")</f>
        <v>#REF!</v>
      </c>
      <c r="AD55" s="15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45" t="e">
        <f>IF(ISNA(VLOOKUP($B56,#REF!,AA$4,0))=FALSE,VLOOKUP($B56,#REF!,AA$4,0),"")</f>
        <v>#REF!</v>
      </c>
      <c r="AB56" s="146" t="e">
        <f>IF(ISNA(VLOOKUP($B56,#REF!,AB$4,0))=FALSE,VLOOKUP($B56,#REF!,AB$4,0),"")</f>
        <v>#REF!</v>
      </c>
      <c r="AC56" s="146" t="e">
        <f>IF(ISNA(VLOOKUP($B56,#REF!,AC$4,0))=FALSE,VLOOKUP($B56,#REF!,AC$4,0),"")</f>
        <v>#REF!</v>
      </c>
      <c r="AD56" s="147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45" t="e">
        <f>IF(ISNA(VLOOKUP($B57,#REF!,AA$4,0))=FALSE,VLOOKUP($B57,#REF!,AA$4,0),"")</f>
        <v>#REF!</v>
      </c>
      <c r="AB57" s="146" t="e">
        <f>IF(ISNA(VLOOKUP($B57,#REF!,AB$4,0))=FALSE,VLOOKUP($B57,#REF!,AB$4,0),"")</f>
        <v>#REF!</v>
      </c>
      <c r="AC57" s="146" t="e">
        <f>IF(ISNA(VLOOKUP($B57,#REF!,AC$4,0))=FALSE,VLOOKUP($B57,#REF!,AC$4,0),"")</f>
        <v>#REF!</v>
      </c>
      <c r="AD57" s="147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45" t="e">
        <f>IF(ISNA(VLOOKUP($B58,#REF!,AA$4,0))=FALSE,VLOOKUP($B58,#REF!,AA$4,0),"")</f>
        <v>#REF!</v>
      </c>
      <c r="AB58" s="146" t="e">
        <f>IF(ISNA(VLOOKUP($B58,#REF!,AB$4,0))=FALSE,VLOOKUP($B58,#REF!,AB$4,0),"")</f>
        <v>#REF!</v>
      </c>
      <c r="AC58" s="146" t="e">
        <f>IF(ISNA(VLOOKUP($B58,#REF!,AC$4,0))=FALSE,VLOOKUP($B58,#REF!,AC$4,0),"")</f>
        <v>#REF!</v>
      </c>
      <c r="AD58" s="147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45" t="e">
        <f>IF(ISNA(VLOOKUP($B59,#REF!,AA$4,0))=FALSE,VLOOKUP($B59,#REF!,AA$4,0),"")</f>
        <v>#REF!</v>
      </c>
      <c r="AB59" s="146" t="e">
        <f>IF(ISNA(VLOOKUP($B59,#REF!,AB$4,0))=FALSE,VLOOKUP($B59,#REF!,AB$4,0),"")</f>
        <v>#REF!</v>
      </c>
      <c r="AC59" s="146" t="e">
        <f>IF(ISNA(VLOOKUP($B59,#REF!,AC$4,0))=FALSE,VLOOKUP($B59,#REF!,AC$4,0),"")</f>
        <v>#REF!</v>
      </c>
      <c r="AD59" s="147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45" t="e">
        <f>IF(ISNA(VLOOKUP($B60,#REF!,AA$4,0))=FALSE,VLOOKUP($B60,#REF!,AA$4,0),"")</f>
        <v>#REF!</v>
      </c>
      <c r="AB60" s="146" t="e">
        <f>IF(ISNA(VLOOKUP($B60,#REF!,AB$4,0))=FALSE,VLOOKUP($B60,#REF!,AB$4,0),"")</f>
        <v>#REF!</v>
      </c>
      <c r="AC60" s="146" t="e">
        <f>IF(ISNA(VLOOKUP($B60,#REF!,AC$4,0))=FALSE,VLOOKUP($B60,#REF!,AC$4,0),"")</f>
        <v>#REF!</v>
      </c>
      <c r="AD60" s="147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45" t="e">
        <f>IF(ISNA(VLOOKUP($B61,#REF!,AA$4,0))=FALSE,VLOOKUP($B61,#REF!,AA$4,0),"")</f>
        <v>#REF!</v>
      </c>
      <c r="AB61" s="146" t="e">
        <f>IF(ISNA(VLOOKUP($B61,#REF!,AB$4,0))=FALSE,VLOOKUP($B61,#REF!,AB$4,0),"")</f>
        <v>#REF!</v>
      </c>
      <c r="AC61" s="146" t="e">
        <f>IF(ISNA(VLOOKUP($B61,#REF!,AC$4,0))=FALSE,VLOOKUP($B61,#REF!,AC$4,0),"")</f>
        <v>#REF!</v>
      </c>
      <c r="AD61" s="147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45" t="e">
        <f>IF(ISNA(VLOOKUP($B62,#REF!,AA$4,0))=FALSE,VLOOKUP($B62,#REF!,AA$4,0),"")</f>
        <v>#REF!</v>
      </c>
      <c r="AB62" s="146" t="e">
        <f>IF(ISNA(VLOOKUP($B62,#REF!,AB$4,0))=FALSE,VLOOKUP($B62,#REF!,AB$4,0),"")</f>
        <v>#REF!</v>
      </c>
      <c r="AC62" s="146" t="e">
        <f>IF(ISNA(VLOOKUP($B62,#REF!,AC$4,0))=FALSE,VLOOKUP($B62,#REF!,AC$4,0),"")</f>
        <v>#REF!</v>
      </c>
      <c r="AD62" s="147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45" t="e">
        <f>IF(ISNA(VLOOKUP($B63,#REF!,AA$4,0))=FALSE,VLOOKUP($B63,#REF!,AA$4,0),"")</f>
        <v>#REF!</v>
      </c>
      <c r="AB63" s="146" t="e">
        <f>IF(ISNA(VLOOKUP($B63,#REF!,AB$4,0))=FALSE,VLOOKUP($B63,#REF!,AB$4,0),"")</f>
        <v>#REF!</v>
      </c>
      <c r="AC63" s="146" t="e">
        <f>IF(ISNA(VLOOKUP($B63,#REF!,AC$4,0))=FALSE,VLOOKUP($B63,#REF!,AC$4,0),"")</f>
        <v>#REF!</v>
      </c>
      <c r="AD63" s="147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45" t="e">
        <f>IF(ISNA(VLOOKUP($B64,#REF!,AA$4,0))=FALSE,VLOOKUP($B64,#REF!,AA$4,0),"")</f>
        <v>#REF!</v>
      </c>
      <c r="AB64" s="146" t="e">
        <f>IF(ISNA(VLOOKUP($B64,#REF!,AB$4,0))=FALSE,VLOOKUP($B64,#REF!,AB$4,0),"")</f>
        <v>#REF!</v>
      </c>
      <c r="AC64" s="146" t="e">
        <f>IF(ISNA(VLOOKUP($B64,#REF!,AC$4,0))=FALSE,VLOOKUP($B64,#REF!,AC$4,0),"")</f>
        <v>#REF!</v>
      </c>
      <c r="AD64" s="147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45" t="e">
        <f>IF(ISNA(VLOOKUP($B65,#REF!,AA$4,0))=FALSE,VLOOKUP($B65,#REF!,AA$4,0),"")</f>
        <v>#REF!</v>
      </c>
      <c r="AB65" s="146" t="e">
        <f>IF(ISNA(VLOOKUP($B65,#REF!,AB$4,0))=FALSE,VLOOKUP($B65,#REF!,AB$4,0),"")</f>
        <v>#REF!</v>
      </c>
      <c r="AC65" s="146" t="e">
        <f>IF(ISNA(VLOOKUP($B65,#REF!,AC$4,0))=FALSE,VLOOKUP($B65,#REF!,AC$4,0),"")</f>
        <v>#REF!</v>
      </c>
      <c r="AD65" s="147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45" t="e">
        <f>IF(ISNA(VLOOKUP($B66,#REF!,AA$4,0))=FALSE,VLOOKUP($B66,#REF!,AA$4,0),"")</f>
        <v>#REF!</v>
      </c>
      <c r="AB66" s="146" t="e">
        <f>IF(ISNA(VLOOKUP($B66,#REF!,AB$4,0))=FALSE,VLOOKUP($B66,#REF!,AB$4,0),"")</f>
        <v>#REF!</v>
      </c>
      <c r="AC66" s="146" t="e">
        <f>IF(ISNA(VLOOKUP($B66,#REF!,AC$4,0))=FALSE,VLOOKUP($B66,#REF!,AC$4,0),"")</f>
        <v>#REF!</v>
      </c>
      <c r="AD66" s="147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45" t="e">
        <f>IF(ISNA(VLOOKUP($B67,#REF!,AA$4,0))=FALSE,VLOOKUP($B67,#REF!,AA$4,0),"")</f>
        <v>#REF!</v>
      </c>
      <c r="AB67" s="146" t="e">
        <f>IF(ISNA(VLOOKUP($B67,#REF!,AB$4,0))=FALSE,VLOOKUP($B67,#REF!,AB$4,0),"")</f>
        <v>#REF!</v>
      </c>
      <c r="AC67" s="146" t="e">
        <f>IF(ISNA(VLOOKUP($B67,#REF!,AC$4,0))=FALSE,VLOOKUP($B67,#REF!,AC$4,0),"")</f>
        <v>#REF!</v>
      </c>
      <c r="AD67" s="147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45" t="e">
        <f>IF(ISNA(VLOOKUP($B68,#REF!,AA$4,0))=FALSE,VLOOKUP($B68,#REF!,AA$4,0),"")</f>
        <v>#REF!</v>
      </c>
      <c r="AB68" s="146" t="e">
        <f>IF(ISNA(VLOOKUP($B68,#REF!,AB$4,0))=FALSE,VLOOKUP($B68,#REF!,AB$4,0),"")</f>
        <v>#REF!</v>
      </c>
      <c r="AC68" s="146" t="e">
        <f>IF(ISNA(VLOOKUP($B68,#REF!,AC$4,0))=FALSE,VLOOKUP($B68,#REF!,AC$4,0),"")</f>
        <v>#REF!</v>
      </c>
      <c r="AD68" s="147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48" t="e">
        <f>IF(ISNA(VLOOKUP($B69,#REF!,AA$4,0))=FALSE,VLOOKUP($B69,#REF!,AA$4,0),"")</f>
        <v>#REF!</v>
      </c>
      <c r="AB69" s="149" t="e">
        <f>IF(ISNA(VLOOKUP($B69,#REF!,AB$4,0))=FALSE,VLOOKUP($B69,#REF!,AB$4,0),"")</f>
        <v>#REF!</v>
      </c>
      <c r="AC69" s="149" t="e">
        <f>IF(ISNA(VLOOKUP($B69,#REF!,AC$4,0))=FALSE,VLOOKUP($B69,#REF!,AC$4,0),"")</f>
        <v>#REF!</v>
      </c>
      <c r="AD69" s="150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04" t="s">
        <v>30</v>
      </c>
      <c r="T70" s="104"/>
      <c r="U70" s="104"/>
      <c r="V70" s="104"/>
      <c r="W70" s="104"/>
      <c r="X70" s="104"/>
      <c r="Y70" s="104"/>
      <c r="Z70" s="104"/>
      <c r="AA70" s="104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04" t="s">
        <v>22</v>
      </c>
      <c r="L71" s="104"/>
      <c r="M71" s="104"/>
      <c r="N71" s="104"/>
      <c r="O71" s="104"/>
      <c r="P71" s="104"/>
      <c r="Q71" s="104"/>
      <c r="R71" s="104"/>
      <c r="T71" s="21"/>
      <c r="U71" s="21"/>
      <c r="V71" s="104" t="s">
        <v>23</v>
      </c>
      <c r="W71" s="104"/>
      <c r="X71" s="104"/>
      <c r="Y71" s="104"/>
      <c r="Z71" s="104"/>
      <c r="AA71" s="104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4" t="s">
        <v>24</v>
      </c>
      <c r="L72" s="104"/>
      <c r="M72" s="104"/>
      <c r="N72" s="104"/>
      <c r="O72" s="104"/>
      <c r="P72" s="104"/>
      <c r="Q72" s="104"/>
      <c r="R72" s="104"/>
      <c r="S72" s="30"/>
      <c r="T72" s="30"/>
      <c r="U72" s="30"/>
      <c r="V72" s="104" t="s">
        <v>24</v>
      </c>
      <c r="W72" s="104"/>
      <c r="X72" s="104"/>
      <c r="Y72" s="104"/>
      <c r="Z72" s="104"/>
      <c r="AA72" s="104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17"/>
      <c r="AB78" s="118"/>
      <c r="AC78" s="118"/>
      <c r="AD78" s="119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05"/>
      <c r="AB79" s="106"/>
      <c r="AC79" s="106"/>
      <c r="AD79" s="107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05"/>
      <c r="AB80" s="106"/>
      <c r="AC80" s="106"/>
      <c r="AD80" s="107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05"/>
      <c r="AB81" s="106"/>
      <c r="AC81" s="106"/>
      <c r="AD81" s="107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05"/>
      <c r="AB82" s="106"/>
      <c r="AC82" s="106"/>
      <c r="AD82" s="107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05"/>
      <c r="AB83" s="106"/>
      <c r="AC83" s="106"/>
      <c r="AD83" s="107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05"/>
      <c r="AB84" s="106"/>
      <c r="AC84" s="106"/>
      <c r="AD84" s="107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05"/>
      <c r="AB85" s="106"/>
      <c r="AC85" s="106"/>
      <c r="AD85" s="107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05"/>
      <c r="AB86" s="106"/>
      <c r="AC86" s="106"/>
      <c r="AD86" s="107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05"/>
      <c r="AB87" s="106"/>
      <c r="AC87" s="106"/>
      <c r="AD87" s="107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05"/>
      <c r="AB88" s="106"/>
      <c r="AC88" s="106"/>
      <c r="AD88" s="107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05"/>
      <c r="AB89" s="106"/>
      <c r="AC89" s="106"/>
      <c r="AD89" s="107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05"/>
      <c r="AB90" s="106"/>
      <c r="AC90" s="106"/>
      <c r="AD90" s="107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05"/>
      <c r="AB91" s="106"/>
      <c r="AC91" s="106"/>
      <c r="AD91" s="107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4"/>
      <c r="AB92" s="115"/>
      <c r="AC92" s="115"/>
      <c r="AD92" s="116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04" t="s">
        <v>30</v>
      </c>
      <c r="T93" s="104"/>
      <c r="U93" s="104"/>
      <c r="V93" s="104"/>
      <c r="W93" s="104"/>
      <c r="X93" s="104"/>
      <c r="Y93" s="104"/>
      <c r="Z93" s="104"/>
      <c r="AA93" s="104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04" t="s">
        <v>22</v>
      </c>
      <c r="L94" s="104"/>
      <c r="M94" s="104"/>
      <c r="N94" s="104"/>
      <c r="O94" s="104"/>
      <c r="P94" s="104"/>
      <c r="Q94" s="104"/>
      <c r="R94" s="104"/>
      <c r="T94" s="21"/>
      <c r="U94" s="21"/>
      <c r="V94" s="104" t="s">
        <v>23</v>
      </c>
      <c r="W94" s="104"/>
      <c r="X94" s="104"/>
      <c r="Y94" s="104"/>
      <c r="Z94" s="104"/>
      <c r="AA94" s="104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4" t="s">
        <v>24</v>
      </c>
      <c r="L95" s="104"/>
      <c r="M95" s="104"/>
      <c r="N95" s="104"/>
      <c r="O95" s="104"/>
      <c r="P95" s="104"/>
      <c r="Q95" s="104"/>
      <c r="R95" s="104"/>
      <c r="S95" s="30"/>
      <c r="T95" s="30"/>
      <c r="U95" s="30"/>
      <c r="V95" s="104" t="s">
        <v>24</v>
      </c>
      <c r="W95" s="104"/>
      <c r="X95" s="104"/>
      <c r="Y95" s="104"/>
      <c r="Z95" s="104"/>
      <c r="AA95" s="104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20" t="s">
        <v>5</v>
      </c>
      <c r="B1" s="120"/>
      <c r="C1" s="120"/>
      <c r="D1" s="12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20" t="s">
        <v>6</v>
      </c>
      <c r="B2" s="120"/>
      <c r="C2" s="120"/>
      <c r="D2" s="120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09" t="s">
        <v>3</v>
      </c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33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F5" s="46"/>
    </row>
    <row r="6" spans="1:32" s="11" customFormat="1" ht="17.25" customHeight="1">
      <c r="A6" s="121" t="s">
        <v>4</v>
      </c>
      <c r="B6" s="10"/>
      <c r="C6" s="124" t="s">
        <v>8</v>
      </c>
      <c r="D6" s="130" t="s">
        <v>9</v>
      </c>
      <c r="E6" s="111" t="s">
        <v>10</v>
      </c>
      <c r="F6" s="127" t="s">
        <v>11</v>
      </c>
      <c r="G6" s="124" t="s">
        <v>12</v>
      </c>
      <c r="H6" s="127" t="s">
        <v>13</v>
      </c>
      <c r="I6" s="110" t="s">
        <v>14</v>
      </c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 t="s">
        <v>15</v>
      </c>
      <c r="Y6" s="110"/>
      <c r="Z6" s="110"/>
      <c r="AA6" s="136" t="s">
        <v>16</v>
      </c>
      <c r="AB6" s="137"/>
      <c r="AC6" s="137"/>
      <c r="AD6" s="138"/>
    </row>
    <row r="7" spans="1:32" s="11" customFormat="1" ht="63.75" customHeight="1">
      <c r="A7" s="122"/>
      <c r="B7" s="12"/>
      <c r="C7" s="125"/>
      <c r="D7" s="131"/>
      <c r="E7" s="112"/>
      <c r="F7" s="128"/>
      <c r="G7" s="125"/>
      <c r="H7" s="134"/>
      <c r="I7" s="13" t="s">
        <v>31</v>
      </c>
      <c r="J7" s="14" t="s">
        <v>34</v>
      </c>
      <c r="K7" s="108" t="s">
        <v>32</v>
      </c>
      <c r="L7" s="108"/>
      <c r="M7" s="108"/>
      <c r="N7" s="108"/>
      <c r="O7" s="108" t="s">
        <v>33</v>
      </c>
      <c r="P7" s="108"/>
      <c r="Q7" s="108"/>
      <c r="R7" s="108"/>
      <c r="S7" s="108" t="s">
        <v>35</v>
      </c>
      <c r="T7" s="108"/>
      <c r="U7" s="108"/>
      <c r="V7" s="108"/>
      <c r="W7" s="14" t="s">
        <v>36</v>
      </c>
      <c r="X7" s="14" t="s">
        <v>37</v>
      </c>
      <c r="Y7" s="14" t="s">
        <v>38</v>
      </c>
      <c r="Z7" s="14" t="s">
        <v>39</v>
      </c>
      <c r="AA7" s="139"/>
      <c r="AB7" s="140"/>
      <c r="AC7" s="140"/>
      <c r="AD7" s="141"/>
    </row>
    <row r="8" spans="1:32" s="18" customFormat="1" ht="21">
      <c r="A8" s="123"/>
      <c r="B8" s="15"/>
      <c r="C8" s="126"/>
      <c r="D8" s="132"/>
      <c r="E8" s="113"/>
      <c r="F8" s="129"/>
      <c r="G8" s="126"/>
      <c r="H8" s="13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42"/>
      <c r="AB8" s="143"/>
      <c r="AC8" s="143"/>
      <c r="AD8" s="14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1" t="e">
        <f>IF(ISNA(VLOOKUP($B9,#REF!,AA$4,0))=FALSE,VLOOKUP($B9,#REF!,AA$4,0),"")</f>
        <v>#REF!</v>
      </c>
      <c r="AB9" s="152" t="e">
        <f>IF(ISNA(VLOOKUP($B9,#REF!,AB$4,0))=FALSE,VLOOKUP($B9,#REF!,AB$4,0),"")</f>
        <v>#REF!</v>
      </c>
      <c r="AC9" s="152" t="e">
        <f>IF(ISNA(VLOOKUP($B9,#REF!,AC$4,0))=FALSE,VLOOKUP($B9,#REF!,AC$4,0),"")</f>
        <v>#REF!</v>
      </c>
      <c r="AD9" s="15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45" t="e">
        <f>IF(ISNA(VLOOKUP($B10,#REF!,AA$4,0))=FALSE,VLOOKUP($B10,#REF!,AA$4,0),"")</f>
        <v>#REF!</v>
      </c>
      <c r="AB10" s="146" t="e">
        <f>IF(ISNA(VLOOKUP($B10,#REF!,AB$4,0))=FALSE,VLOOKUP($B10,#REF!,AB$4,0),"")</f>
        <v>#REF!</v>
      </c>
      <c r="AC10" s="146" t="e">
        <f>IF(ISNA(VLOOKUP($B10,#REF!,AC$4,0))=FALSE,VLOOKUP($B10,#REF!,AC$4,0),"")</f>
        <v>#REF!</v>
      </c>
      <c r="AD10" s="14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45" t="e">
        <f>IF(ISNA(VLOOKUP($B11,#REF!,AA$4,0))=FALSE,VLOOKUP($B11,#REF!,AA$4,0),"")</f>
        <v>#REF!</v>
      </c>
      <c r="AB11" s="146" t="e">
        <f>IF(ISNA(VLOOKUP($B11,#REF!,AB$4,0))=FALSE,VLOOKUP($B11,#REF!,AB$4,0),"")</f>
        <v>#REF!</v>
      </c>
      <c r="AC11" s="146" t="e">
        <f>IF(ISNA(VLOOKUP($B11,#REF!,AC$4,0))=FALSE,VLOOKUP($B11,#REF!,AC$4,0),"")</f>
        <v>#REF!</v>
      </c>
      <c r="AD11" s="14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45" t="e">
        <f>IF(ISNA(VLOOKUP($B12,#REF!,AA$4,0))=FALSE,VLOOKUP($B12,#REF!,AA$4,0),"")</f>
        <v>#REF!</v>
      </c>
      <c r="AB12" s="146" t="e">
        <f>IF(ISNA(VLOOKUP($B12,#REF!,AB$4,0))=FALSE,VLOOKUP($B12,#REF!,AB$4,0),"")</f>
        <v>#REF!</v>
      </c>
      <c r="AC12" s="146" t="e">
        <f>IF(ISNA(VLOOKUP($B12,#REF!,AC$4,0))=FALSE,VLOOKUP($B12,#REF!,AC$4,0),"")</f>
        <v>#REF!</v>
      </c>
      <c r="AD12" s="14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45" t="e">
        <f>IF(ISNA(VLOOKUP($B13,#REF!,AA$4,0))=FALSE,VLOOKUP($B13,#REF!,AA$4,0),"")</f>
        <v>#REF!</v>
      </c>
      <c r="AB13" s="146" t="e">
        <f>IF(ISNA(VLOOKUP($B13,#REF!,AB$4,0))=FALSE,VLOOKUP($B13,#REF!,AB$4,0),"")</f>
        <v>#REF!</v>
      </c>
      <c r="AC13" s="146" t="e">
        <f>IF(ISNA(VLOOKUP($B13,#REF!,AC$4,0))=FALSE,VLOOKUP($B13,#REF!,AC$4,0),"")</f>
        <v>#REF!</v>
      </c>
      <c r="AD13" s="14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45" t="e">
        <f>IF(ISNA(VLOOKUP($B14,#REF!,AA$4,0))=FALSE,VLOOKUP($B14,#REF!,AA$4,0),"")</f>
        <v>#REF!</v>
      </c>
      <c r="AB14" s="146" t="e">
        <f>IF(ISNA(VLOOKUP($B14,#REF!,AB$4,0))=FALSE,VLOOKUP($B14,#REF!,AB$4,0),"")</f>
        <v>#REF!</v>
      </c>
      <c r="AC14" s="146" t="e">
        <f>IF(ISNA(VLOOKUP($B14,#REF!,AC$4,0))=FALSE,VLOOKUP($B14,#REF!,AC$4,0),"")</f>
        <v>#REF!</v>
      </c>
      <c r="AD14" s="14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45" t="e">
        <f>IF(ISNA(VLOOKUP($B15,#REF!,AA$4,0))=FALSE,VLOOKUP($B15,#REF!,AA$4,0),"")</f>
        <v>#REF!</v>
      </c>
      <c r="AB15" s="146" t="e">
        <f>IF(ISNA(VLOOKUP($B15,#REF!,AB$4,0))=FALSE,VLOOKUP($B15,#REF!,AB$4,0),"")</f>
        <v>#REF!</v>
      </c>
      <c r="AC15" s="146" t="e">
        <f>IF(ISNA(VLOOKUP($B15,#REF!,AC$4,0))=FALSE,VLOOKUP($B15,#REF!,AC$4,0),"")</f>
        <v>#REF!</v>
      </c>
      <c r="AD15" s="14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45" t="e">
        <f>IF(ISNA(VLOOKUP($B16,#REF!,AA$4,0))=FALSE,VLOOKUP($B16,#REF!,AA$4,0),"")</f>
        <v>#REF!</v>
      </c>
      <c r="AB16" s="146" t="e">
        <f>IF(ISNA(VLOOKUP($B16,#REF!,AB$4,0))=FALSE,VLOOKUP($B16,#REF!,AB$4,0),"")</f>
        <v>#REF!</v>
      </c>
      <c r="AC16" s="146" t="e">
        <f>IF(ISNA(VLOOKUP($B16,#REF!,AC$4,0))=FALSE,VLOOKUP($B16,#REF!,AC$4,0),"")</f>
        <v>#REF!</v>
      </c>
      <c r="AD16" s="14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45" t="e">
        <f>IF(ISNA(VLOOKUP($B17,#REF!,AA$4,0))=FALSE,VLOOKUP($B17,#REF!,AA$4,0),"")</f>
        <v>#REF!</v>
      </c>
      <c r="AB17" s="146" t="e">
        <f>IF(ISNA(VLOOKUP($B17,#REF!,AB$4,0))=FALSE,VLOOKUP($B17,#REF!,AB$4,0),"")</f>
        <v>#REF!</v>
      </c>
      <c r="AC17" s="146" t="e">
        <f>IF(ISNA(VLOOKUP($B17,#REF!,AC$4,0))=FALSE,VLOOKUP($B17,#REF!,AC$4,0),"")</f>
        <v>#REF!</v>
      </c>
      <c r="AD17" s="14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45" t="e">
        <f>IF(ISNA(VLOOKUP($B18,#REF!,AA$4,0))=FALSE,VLOOKUP($B18,#REF!,AA$4,0),"")</f>
        <v>#REF!</v>
      </c>
      <c r="AB18" s="146" t="e">
        <f>IF(ISNA(VLOOKUP($B18,#REF!,AB$4,0))=FALSE,VLOOKUP($B18,#REF!,AB$4,0),"")</f>
        <v>#REF!</v>
      </c>
      <c r="AC18" s="146" t="e">
        <f>IF(ISNA(VLOOKUP($B18,#REF!,AC$4,0))=FALSE,VLOOKUP($B18,#REF!,AC$4,0),"")</f>
        <v>#REF!</v>
      </c>
      <c r="AD18" s="14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45" t="e">
        <f>IF(ISNA(VLOOKUP($B19,#REF!,AA$4,0))=FALSE,VLOOKUP($B19,#REF!,AA$4,0),"")</f>
        <v>#REF!</v>
      </c>
      <c r="AB19" s="146" t="e">
        <f>IF(ISNA(VLOOKUP($B19,#REF!,AB$4,0))=FALSE,VLOOKUP($B19,#REF!,AB$4,0),"")</f>
        <v>#REF!</v>
      </c>
      <c r="AC19" s="146" t="e">
        <f>IF(ISNA(VLOOKUP($B19,#REF!,AC$4,0))=FALSE,VLOOKUP($B19,#REF!,AC$4,0),"")</f>
        <v>#REF!</v>
      </c>
      <c r="AD19" s="14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45" t="e">
        <f>IF(ISNA(VLOOKUP($B20,#REF!,AA$4,0))=FALSE,VLOOKUP($B20,#REF!,AA$4,0),"")</f>
        <v>#REF!</v>
      </c>
      <c r="AB20" s="146" t="e">
        <f>IF(ISNA(VLOOKUP($B20,#REF!,AB$4,0))=FALSE,VLOOKUP($B20,#REF!,AB$4,0),"")</f>
        <v>#REF!</v>
      </c>
      <c r="AC20" s="146" t="e">
        <f>IF(ISNA(VLOOKUP($B20,#REF!,AC$4,0))=FALSE,VLOOKUP($B20,#REF!,AC$4,0),"")</f>
        <v>#REF!</v>
      </c>
      <c r="AD20" s="14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45" t="e">
        <f>IF(ISNA(VLOOKUP($B21,#REF!,AA$4,0))=FALSE,VLOOKUP($B21,#REF!,AA$4,0),"")</f>
        <v>#REF!</v>
      </c>
      <c r="AB21" s="146" t="e">
        <f>IF(ISNA(VLOOKUP($B21,#REF!,AB$4,0))=FALSE,VLOOKUP($B21,#REF!,AB$4,0),"")</f>
        <v>#REF!</v>
      </c>
      <c r="AC21" s="146" t="e">
        <f>IF(ISNA(VLOOKUP($B21,#REF!,AC$4,0))=FALSE,VLOOKUP($B21,#REF!,AC$4,0),"")</f>
        <v>#REF!</v>
      </c>
      <c r="AD21" s="14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45" t="e">
        <f>IF(ISNA(VLOOKUP($B22,#REF!,AA$4,0))=FALSE,VLOOKUP($B22,#REF!,AA$4,0),"")</f>
        <v>#REF!</v>
      </c>
      <c r="AB22" s="146" t="e">
        <f>IF(ISNA(VLOOKUP($B22,#REF!,AB$4,0))=FALSE,VLOOKUP($B22,#REF!,AB$4,0),"")</f>
        <v>#REF!</v>
      </c>
      <c r="AC22" s="146" t="e">
        <f>IF(ISNA(VLOOKUP($B22,#REF!,AC$4,0))=FALSE,VLOOKUP($B22,#REF!,AC$4,0),"")</f>
        <v>#REF!</v>
      </c>
      <c r="AD22" s="14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48" t="e">
        <f>IF(ISNA(VLOOKUP($B23,#REF!,AA$4,0))=FALSE,VLOOKUP($B23,#REF!,AA$4,0),"")</f>
        <v>#REF!</v>
      </c>
      <c r="AB23" s="149" t="e">
        <f>IF(ISNA(VLOOKUP($B23,#REF!,AB$4,0))=FALSE,VLOOKUP($B23,#REF!,AB$4,0),"")</f>
        <v>#REF!</v>
      </c>
      <c r="AC23" s="149" t="e">
        <f>IF(ISNA(VLOOKUP($B23,#REF!,AC$4,0))=FALSE,VLOOKUP($B23,#REF!,AC$4,0),"")</f>
        <v>#REF!</v>
      </c>
      <c r="AD23" s="15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04" t="s">
        <v>30</v>
      </c>
      <c r="T24" s="104"/>
      <c r="U24" s="104"/>
      <c r="V24" s="104"/>
      <c r="W24" s="104"/>
      <c r="X24" s="104"/>
      <c r="Y24" s="104"/>
      <c r="Z24" s="104"/>
      <c r="AA24" s="10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04" t="s">
        <v>22</v>
      </c>
      <c r="L25" s="104"/>
      <c r="M25" s="104"/>
      <c r="N25" s="104"/>
      <c r="O25" s="104"/>
      <c r="P25" s="104"/>
      <c r="Q25" s="104"/>
      <c r="R25" s="104"/>
      <c r="T25" s="21"/>
      <c r="U25" s="21"/>
      <c r="V25" s="104" t="s">
        <v>23</v>
      </c>
      <c r="W25" s="104"/>
      <c r="X25" s="104"/>
      <c r="Y25" s="104"/>
      <c r="Z25" s="104"/>
      <c r="AA25" s="10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04" t="s">
        <v>24</v>
      </c>
      <c r="L26" s="104"/>
      <c r="M26" s="104"/>
      <c r="N26" s="104"/>
      <c r="O26" s="104"/>
      <c r="P26" s="104"/>
      <c r="Q26" s="104"/>
      <c r="R26" s="104"/>
      <c r="S26" s="30"/>
      <c r="T26" s="30"/>
      <c r="U26" s="30"/>
      <c r="V26" s="104" t="s">
        <v>24</v>
      </c>
      <c r="W26" s="104"/>
      <c r="X26" s="104"/>
      <c r="Y26" s="104"/>
      <c r="Z26" s="104"/>
      <c r="AA26" s="10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1" t="e">
        <f>IF(ISNA(VLOOKUP($B32,#REF!,AA$4,0))=FALSE,VLOOKUP($B32,#REF!,AA$4,0),"")</f>
        <v>#REF!</v>
      </c>
      <c r="AB32" s="152" t="e">
        <f>IF(ISNA(VLOOKUP($B32,#REF!,AB$4,0))=FALSE,VLOOKUP($B32,#REF!,AB$4,0),"")</f>
        <v>#REF!</v>
      </c>
      <c r="AC32" s="152" t="e">
        <f>IF(ISNA(VLOOKUP($B32,#REF!,AC$4,0))=FALSE,VLOOKUP($B32,#REF!,AC$4,0),"")</f>
        <v>#REF!</v>
      </c>
      <c r="AD32" s="15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45" t="e">
        <f>IF(ISNA(VLOOKUP($B33,#REF!,AA$4,0))=FALSE,VLOOKUP($B33,#REF!,AA$4,0),"")</f>
        <v>#REF!</v>
      </c>
      <c r="AB33" s="146" t="e">
        <f>IF(ISNA(VLOOKUP($B33,#REF!,AB$4,0))=FALSE,VLOOKUP($B33,#REF!,AB$4,0),"")</f>
        <v>#REF!</v>
      </c>
      <c r="AC33" s="146" t="e">
        <f>IF(ISNA(VLOOKUP($B33,#REF!,AC$4,0))=FALSE,VLOOKUP($B33,#REF!,AC$4,0),"")</f>
        <v>#REF!</v>
      </c>
      <c r="AD33" s="14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45" t="e">
        <f>IF(ISNA(VLOOKUP($B34,#REF!,AA$4,0))=FALSE,VLOOKUP($B34,#REF!,AA$4,0),"")</f>
        <v>#REF!</v>
      </c>
      <c r="AB34" s="146" t="e">
        <f>IF(ISNA(VLOOKUP($B34,#REF!,AB$4,0))=FALSE,VLOOKUP($B34,#REF!,AB$4,0),"")</f>
        <v>#REF!</v>
      </c>
      <c r="AC34" s="146" t="e">
        <f>IF(ISNA(VLOOKUP($B34,#REF!,AC$4,0))=FALSE,VLOOKUP($B34,#REF!,AC$4,0),"")</f>
        <v>#REF!</v>
      </c>
      <c r="AD34" s="14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45" t="e">
        <f>IF(ISNA(VLOOKUP($B35,#REF!,AA$4,0))=FALSE,VLOOKUP($B35,#REF!,AA$4,0),"")</f>
        <v>#REF!</v>
      </c>
      <c r="AB35" s="146" t="e">
        <f>IF(ISNA(VLOOKUP($B35,#REF!,AB$4,0))=FALSE,VLOOKUP($B35,#REF!,AB$4,0),"")</f>
        <v>#REF!</v>
      </c>
      <c r="AC35" s="146" t="e">
        <f>IF(ISNA(VLOOKUP($B35,#REF!,AC$4,0))=FALSE,VLOOKUP($B35,#REF!,AC$4,0),"")</f>
        <v>#REF!</v>
      </c>
      <c r="AD35" s="14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45" t="e">
        <f>IF(ISNA(VLOOKUP($B36,#REF!,AA$4,0))=FALSE,VLOOKUP($B36,#REF!,AA$4,0),"")</f>
        <v>#REF!</v>
      </c>
      <c r="AB36" s="146" t="e">
        <f>IF(ISNA(VLOOKUP($B36,#REF!,AB$4,0))=FALSE,VLOOKUP($B36,#REF!,AB$4,0),"")</f>
        <v>#REF!</v>
      </c>
      <c r="AC36" s="146" t="e">
        <f>IF(ISNA(VLOOKUP($B36,#REF!,AC$4,0))=FALSE,VLOOKUP($B36,#REF!,AC$4,0),"")</f>
        <v>#REF!</v>
      </c>
      <c r="AD36" s="14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45" t="e">
        <f>IF(ISNA(VLOOKUP($B37,#REF!,AA$4,0))=FALSE,VLOOKUP($B37,#REF!,AA$4,0),"")</f>
        <v>#REF!</v>
      </c>
      <c r="AB37" s="146" t="e">
        <f>IF(ISNA(VLOOKUP($B37,#REF!,AB$4,0))=FALSE,VLOOKUP($B37,#REF!,AB$4,0),"")</f>
        <v>#REF!</v>
      </c>
      <c r="AC37" s="146" t="e">
        <f>IF(ISNA(VLOOKUP($B37,#REF!,AC$4,0))=FALSE,VLOOKUP($B37,#REF!,AC$4,0),"")</f>
        <v>#REF!</v>
      </c>
      <c r="AD37" s="14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45" t="e">
        <f>IF(ISNA(VLOOKUP($B38,#REF!,AA$4,0))=FALSE,VLOOKUP($B38,#REF!,AA$4,0),"")</f>
        <v>#REF!</v>
      </c>
      <c r="AB38" s="146" t="e">
        <f>IF(ISNA(VLOOKUP($B38,#REF!,AB$4,0))=FALSE,VLOOKUP($B38,#REF!,AB$4,0),"")</f>
        <v>#REF!</v>
      </c>
      <c r="AC38" s="146" t="e">
        <f>IF(ISNA(VLOOKUP($B38,#REF!,AC$4,0))=FALSE,VLOOKUP($B38,#REF!,AC$4,0),"")</f>
        <v>#REF!</v>
      </c>
      <c r="AD38" s="14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45" t="e">
        <f>IF(ISNA(VLOOKUP($B39,#REF!,AA$4,0))=FALSE,VLOOKUP($B39,#REF!,AA$4,0),"")</f>
        <v>#REF!</v>
      </c>
      <c r="AB39" s="146" t="e">
        <f>IF(ISNA(VLOOKUP($B39,#REF!,AB$4,0))=FALSE,VLOOKUP($B39,#REF!,AB$4,0),"")</f>
        <v>#REF!</v>
      </c>
      <c r="AC39" s="146" t="e">
        <f>IF(ISNA(VLOOKUP($B39,#REF!,AC$4,0))=FALSE,VLOOKUP($B39,#REF!,AC$4,0),"")</f>
        <v>#REF!</v>
      </c>
      <c r="AD39" s="14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45" t="e">
        <f>IF(ISNA(VLOOKUP($B40,#REF!,AA$4,0))=FALSE,VLOOKUP($B40,#REF!,AA$4,0),"")</f>
        <v>#REF!</v>
      </c>
      <c r="AB40" s="146" t="e">
        <f>IF(ISNA(VLOOKUP($B40,#REF!,AB$4,0))=FALSE,VLOOKUP($B40,#REF!,AB$4,0),"")</f>
        <v>#REF!</v>
      </c>
      <c r="AC40" s="146" t="e">
        <f>IF(ISNA(VLOOKUP($B40,#REF!,AC$4,0))=FALSE,VLOOKUP($B40,#REF!,AC$4,0),"")</f>
        <v>#REF!</v>
      </c>
      <c r="AD40" s="14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45" t="e">
        <f>IF(ISNA(VLOOKUP($B41,#REF!,AA$4,0))=FALSE,VLOOKUP($B41,#REF!,AA$4,0),"")</f>
        <v>#REF!</v>
      </c>
      <c r="AB41" s="146" t="e">
        <f>IF(ISNA(VLOOKUP($B41,#REF!,AB$4,0))=FALSE,VLOOKUP($B41,#REF!,AB$4,0),"")</f>
        <v>#REF!</v>
      </c>
      <c r="AC41" s="146" t="e">
        <f>IF(ISNA(VLOOKUP($B41,#REF!,AC$4,0))=FALSE,VLOOKUP($B41,#REF!,AC$4,0),"")</f>
        <v>#REF!</v>
      </c>
      <c r="AD41" s="14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45" t="e">
        <f>IF(ISNA(VLOOKUP($B42,#REF!,AA$4,0))=FALSE,VLOOKUP($B42,#REF!,AA$4,0),"")</f>
        <v>#REF!</v>
      </c>
      <c r="AB42" s="146" t="e">
        <f>IF(ISNA(VLOOKUP($B42,#REF!,AB$4,0))=FALSE,VLOOKUP($B42,#REF!,AB$4,0),"")</f>
        <v>#REF!</v>
      </c>
      <c r="AC42" s="146" t="e">
        <f>IF(ISNA(VLOOKUP($B42,#REF!,AC$4,0))=FALSE,VLOOKUP($B42,#REF!,AC$4,0),"")</f>
        <v>#REF!</v>
      </c>
      <c r="AD42" s="14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45" t="e">
        <f>IF(ISNA(VLOOKUP($B43,#REF!,AA$4,0))=FALSE,VLOOKUP($B43,#REF!,AA$4,0),"")</f>
        <v>#REF!</v>
      </c>
      <c r="AB43" s="146" t="e">
        <f>IF(ISNA(VLOOKUP($B43,#REF!,AB$4,0))=FALSE,VLOOKUP($B43,#REF!,AB$4,0),"")</f>
        <v>#REF!</v>
      </c>
      <c r="AC43" s="146" t="e">
        <f>IF(ISNA(VLOOKUP($B43,#REF!,AC$4,0))=FALSE,VLOOKUP($B43,#REF!,AC$4,0),"")</f>
        <v>#REF!</v>
      </c>
      <c r="AD43" s="14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45" t="e">
        <f>IF(ISNA(VLOOKUP($B44,#REF!,AA$4,0))=FALSE,VLOOKUP($B44,#REF!,AA$4,0),"")</f>
        <v>#REF!</v>
      </c>
      <c r="AB44" s="146" t="e">
        <f>IF(ISNA(VLOOKUP($B44,#REF!,AB$4,0))=FALSE,VLOOKUP($B44,#REF!,AB$4,0),"")</f>
        <v>#REF!</v>
      </c>
      <c r="AC44" s="146" t="e">
        <f>IF(ISNA(VLOOKUP($B44,#REF!,AC$4,0))=FALSE,VLOOKUP($B44,#REF!,AC$4,0),"")</f>
        <v>#REF!</v>
      </c>
      <c r="AD44" s="14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45" t="e">
        <f>IF(ISNA(VLOOKUP($B45,#REF!,AA$4,0))=FALSE,VLOOKUP($B45,#REF!,AA$4,0),"")</f>
        <v>#REF!</v>
      </c>
      <c r="AB45" s="146" t="e">
        <f>IF(ISNA(VLOOKUP($B45,#REF!,AB$4,0))=FALSE,VLOOKUP($B45,#REF!,AB$4,0),"")</f>
        <v>#REF!</v>
      </c>
      <c r="AC45" s="146" t="e">
        <f>IF(ISNA(VLOOKUP($B45,#REF!,AC$4,0))=FALSE,VLOOKUP($B45,#REF!,AC$4,0),"")</f>
        <v>#REF!</v>
      </c>
      <c r="AD45" s="14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48" t="e">
        <f>IF(ISNA(VLOOKUP($B46,#REF!,AA$4,0))=FALSE,VLOOKUP($B46,#REF!,AA$4,0),"")</f>
        <v>#REF!</v>
      </c>
      <c r="AB46" s="149" t="e">
        <f>IF(ISNA(VLOOKUP($B46,#REF!,AB$4,0))=FALSE,VLOOKUP($B46,#REF!,AB$4,0),"")</f>
        <v>#REF!</v>
      </c>
      <c r="AC46" s="149" t="e">
        <f>IF(ISNA(VLOOKUP($B46,#REF!,AC$4,0))=FALSE,VLOOKUP($B46,#REF!,AC$4,0),"")</f>
        <v>#REF!</v>
      </c>
      <c r="AD46" s="15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04" t="s">
        <v>30</v>
      </c>
      <c r="T47" s="104"/>
      <c r="U47" s="104"/>
      <c r="V47" s="104"/>
      <c r="W47" s="104"/>
      <c r="X47" s="104"/>
      <c r="Y47" s="104"/>
      <c r="Z47" s="104"/>
      <c r="AA47" s="10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04" t="s">
        <v>22</v>
      </c>
      <c r="L48" s="104"/>
      <c r="M48" s="104"/>
      <c r="N48" s="104"/>
      <c r="O48" s="104"/>
      <c r="P48" s="104"/>
      <c r="Q48" s="104"/>
      <c r="R48" s="104"/>
      <c r="T48" s="21"/>
      <c r="U48" s="21"/>
      <c r="V48" s="104" t="s">
        <v>23</v>
      </c>
      <c r="W48" s="104"/>
      <c r="X48" s="104"/>
      <c r="Y48" s="104"/>
      <c r="Z48" s="104"/>
      <c r="AA48" s="10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04" t="s">
        <v>24</v>
      </c>
      <c r="L49" s="104"/>
      <c r="M49" s="104"/>
      <c r="N49" s="104"/>
      <c r="O49" s="104"/>
      <c r="P49" s="104"/>
      <c r="Q49" s="104"/>
      <c r="R49" s="104"/>
      <c r="S49" s="30"/>
      <c r="T49" s="30"/>
      <c r="U49" s="30"/>
      <c r="V49" s="104" t="s">
        <v>24</v>
      </c>
      <c r="W49" s="104"/>
      <c r="X49" s="104"/>
      <c r="Y49" s="104"/>
      <c r="Z49" s="104"/>
      <c r="AA49" s="10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51" t="e">
        <f>IF(ISNA(VLOOKUP($B55,#REF!,AA$4,0))=FALSE,VLOOKUP($B55,#REF!,AA$4,0),"")</f>
        <v>#REF!</v>
      </c>
      <c r="AB55" s="152" t="e">
        <f>IF(ISNA(VLOOKUP($B55,#REF!,AB$4,0))=FALSE,VLOOKUP($B55,#REF!,AB$4,0),"")</f>
        <v>#REF!</v>
      </c>
      <c r="AC55" s="152" t="e">
        <f>IF(ISNA(VLOOKUP($B55,#REF!,AC$4,0))=FALSE,VLOOKUP($B55,#REF!,AC$4,0),"")</f>
        <v>#REF!</v>
      </c>
      <c r="AD55" s="15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45" t="e">
        <f>IF(ISNA(VLOOKUP($B56,#REF!,AA$4,0))=FALSE,VLOOKUP($B56,#REF!,AA$4,0),"")</f>
        <v>#REF!</v>
      </c>
      <c r="AB56" s="146" t="e">
        <f>IF(ISNA(VLOOKUP($B56,#REF!,AB$4,0))=FALSE,VLOOKUP($B56,#REF!,AB$4,0),"")</f>
        <v>#REF!</v>
      </c>
      <c r="AC56" s="146" t="e">
        <f>IF(ISNA(VLOOKUP($B56,#REF!,AC$4,0))=FALSE,VLOOKUP($B56,#REF!,AC$4,0),"")</f>
        <v>#REF!</v>
      </c>
      <c r="AD56" s="147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45" t="e">
        <f>IF(ISNA(VLOOKUP($B57,#REF!,AA$4,0))=FALSE,VLOOKUP($B57,#REF!,AA$4,0),"")</f>
        <v>#REF!</v>
      </c>
      <c r="AB57" s="146" t="e">
        <f>IF(ISNA(VLOOKUP($B57,#REF!,AB$4,0))=FALSE,VLOOKUP($B57,#REF!,AB$4,0),"")</f>
        <v>#REF!</v>
      </c>
      <c r="AC57" s="146" t="e">
        <f>IF(ISNA(VLOOKUP($B57,#REF!,AC$4,0))=FALSE,VLOOKUP($B57,#REF!,AC$4,0),"")</f>
        <v>#REF!</v>
      </c>
      <c r="AD57" s="147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45" t="e">
        <f>IF(ISNA(VLOOKUP($B58,#REF!,AA$4,0))=FALSE,VLOOKUP($B58,#REF!,AA$4,0),"")</f>
        <v>#REF!</v>
      </c>
      <c r="AB58" s="146" t="e">
        <f>IF(ISNA(VLOOKUP($B58,#REF!,AB$4,0))=FALSE,VLOOKUP($B58,#REF!,AB$4,0),"")</f>
        <v>#REF!</v>
      </c>
      <c r="AC58" s="146" t="e">
        <f>IF(ISNA(VLOOKUP($B58,#REF!,AC$4,0))=FALSE,VLOOKUP($B58,#REF!,AC$4,0),"")</f>
        <v>#REF!</v>
      </c>
      <c r="AD58" s="147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45" t="e">
        <f>IF(ISNA(VLOOKUP($B59,#REF!,AA$4,0))=FALSE,VLOOKUP($B59,#REF!,AA$4,0),"")</f>
        <v>#REF!</v>
      </c>
      <c r="AB59" s="146" t="e">
        <f>IF(ISNA(VLOOKUP($B59,#REF!,AB$4,0))=FALSE,VLOOKUP($B59,#REF!,AB$4,0),"")</f>
        <v>#REF!</v>
      </c>
      <c r="AC59" s="146" t="e">
        <f>IF(ISNA(VLOOKUP($B59,#REF!,AC$4,0))=FALSE,VLOOKUP($B59,#REF!,AC$4,0),"")</f>
        <v>#REF!</v>
      </c>
      <c r="AD59" s="147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45" t="e">
        <f>IF(ISNA(VLOOKUP($B60,#REF!,AA$4,0))=FALSE,VLOOKUP($B60,#REF!,AA$4,0),"")</f>
        <v>#REF!</v>
      </c>
      <c r="AB60" s="146" t="e">
        <f>IF(ISNA(VLOOKUP($B60,#REF!,AB$4,0))=FALSE,VLOOKUP($B60,#REF!,AB$4,0),"")</f>
        <v>#REF!</v>
      </c>
      <c r="AC60" s="146" t="e">
        <f>IF(ISNA(VLOOKUP($B60,#REF!,AC$4,0))=FALSE,VLOOKUP($B60,#REF!,AC$4,0),"")</f>
        <v>#REF!</v>
      </c>
      <c r="AD60" s="147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45" t="e">
        <f>IF(ISNA(VLOOKUP($B61,#REF!,AA$4,0))=FALSE,VLOOKUP($B61,#REF!,AA$4,0),"")</f>
        <v>#REF!</v>
      </c>
      <c r="AB61" s="146" t="e">
        <f>IF(ISNA(VLOOKUP($B61,#REF!,AB$4,0))=FALSE,VLOOKUP($B61,#REF!,AB$4,0),"")</f>
        <v>#REF!</v>
      </c>
      <c r="AC61" s="146" t="e">
        <f>IF(ISNA(VLOOKUP($B61,#REF!,AC$4,0))=FALSE,VLOOKUP($B61,#REF!,AC$4,0),"")</f>
        <v>#REF!</v>
      </c>
      <c r="AD61" s="147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45" t="e">
        <f>IF(ISNA(VLOOKUP($B62,#REF!,AA$4,0))=FALSE,VLOOKUP($B62,#REF!,AA$4,0),"")</f>
        <v>#REF!</v>
      </c>
      <c r="AB62" s="146" t="e">
        <f>IF(ISNA(VLOOKUP($B62,#REF!,AB$4,0))=FALSE,VLOOKUP($B62,#REF!,AB$4,0),"")</f>
        <v>#REF!</v>
      </c>
      <c r="AC62" s="146" t="e">
        <f>IF(ISNA(VLOOKUP($B62,#REF!,AC$4,0))=FALSE,VLOOKUP($B62,#REF!,AC$4,0),"")</f>
        <v>#REF!</v>
      </c>
      <c r="AD62" s="147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45" t="e">
        <f>IF(ISNA(VLOOKUP($B63,#REF!,AA$4,0))=FALSE,VLOOKUP($B63,#REF!,AA$4,0),"")</f>
        <v>#REF!</v>
      </c>
      <c r="AB63" s="146" t="e">
        <f>IF(ISNA(VLOOKUP($B63,#REF!,AB$4,0))=FALSE,VLOOKUP($B63,#REF!,AB$4,0),"")</f>
        <v>#REF!</v>
      </c>
      <c r="AC63" s="146" t="e">
        <f>IF(ISNA(VLOOKUP($B63,#REF!,AC$4,0))=FALSE,VLOOKUP($B63,#REF!,AC$4,0),"")</f>
        <v>#REF!</v>
      </c>
      <c r="AD63" s="147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45" t="e">
        <f>IF(ISNA(VLOOKUP($B64,#REF!,AA$4,0))=FALSE,VLOOKUP($B64,#REF!,AA$4,0),"")</f>
        <v>#REF!</v>
      </c>
      <c r="AB64" s="146" t="e">
        <f>IF(ISNA(VLOOKUP($B64,#REF!,AB$4,0))=FALSE,VLOOKUP($B64,#REF!,AB$4,0),"")</f>
        <v>#REF!</v>
      </c>
      <c r="AC64" s="146" t="e">
        <f>IF(ISNA(VLOOKUP($B64,#REF!,AC$4,0))=FALSE,VLOOKUP($B64,#REF!,AC$4,0),"")</f>
        <v>#REF!</v>
      </c>
      <c r="AD64" s="147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45" t="e">
        <f>IF(ISNA(VLOOKUP($B65,#REF!,AA$4,0))=FALSE,VLOOKUP($B65,#REF!,AA$4,0),"")</f>
        <v>#REF!</v>
      </c>
      <c r="AB65" s="146" t="e">
        <f>IF(ISNA(VLOOKUP($B65,#REF!,AB$4,0))=FALSE,VLOOKUP($B65,#REF!,AB$4,0),"")</f>
        <v>#REF!</v>
      </c>
      <c r="AC65" s="146" t="e">
        <f>IF(ISNA(VLOOKUP($B65,#REF!,AC$4,0))=FALSE,VLOOKUP($B65,#REF!,AC$4,0),"")</f>
        <v>#REF!</v>
      </c>
      <c r="AD65" s="147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45" t="e">
        <f>IF(ISNA(VLOOKUP($B66,#REF!,AA$4,0))=FALSE,VLOOKUP($B66,#REF!,AA$4,0),"")</f>
        <v>#REF!</v>
      </c>
      <c r="AB66" s="146" t="e">
        <f>IF(ISNA(VLOOKUP($B66,#REF!,AB$4,0))=FALSE,VLOOKUP($B66,#REF!,AB$4,0),"")</f>
        <v>#REF!</v>
      </c>
      <c r="AC66" s="146" t="e">
        <f>IF(ISNA(VLOOKUP($B66,#REF!,AC$4,0))=FALSE,VLOOKUP($B66,#REF!,AC$4,0),"")</f>
        <v>#REF!</v>
      </c>
      <c r="AD66" s="147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45" t="e">
        <f>IF(ISNA(VLOOKUP($B67,#REF!,AA$4,0))=FALSE,VLOOKUP($B67,#REF!,AA$4,0),"")</f>
        <v>#REF!</v>
      </c>
      <c r="AB67" s="146" t="e">
        <f>IF(ISNA(VLOOKUP($B67,#REF!,AB$4,0))=FALSE,VLOOKUP($B67,#REF!,AB$4,0),"")</f>
        <v>#REF!</v>
      </c>
      <c r="AC67" s="146" t="e">
        <f>IF(ISNA(VLOOKUP($B67,#REF!,AC$4,0))=FALSE,VLOOKUP($B67,#REF!,AC$4,0),"")</f>
        <v>#REF!</v>
      </c>
      <c r="AD67" s="147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45" t="e">
        <f>IF(ISNA(VLOOKUP($B68,#REF!,AA$4,0))=FALSE,VLOOKUP($B68,#REF!,AA$4,0),"")</f>
        <v>#REF!</v>
      </c>
      <c r="AB68" s="146" t="e">
        <f>IF(ISNA(VLOOKUP($B68,#REF!,AB$4,0))=FALSE,VLOOKUP($B68,#REF!,AB$4,0),"")</f>
        <v>#REF!</v>
      </c>
      <c r="AC68" s="146" t="e">
        <f>IF(ISNA(VLOOKUP($B68,#REF!,AC$4,0))=FALSE,VLOOKUP($B68,#REF!,AC$4,0),"")</f>
        <v>#REF!</v>
      </c>
      <c r="AD68" s="147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48" t="e">
        <f>IF(ISNA(VLOOKUP($B69,#REF!,AA$4,0))=FALSE,VLOOKUP($B69,#REF!,AA$4,0),"")</f>
        <v>#REF!</v>
      </c>
      <c r="AB69" s="149" t="e">
        <f>IF(ISNA(VLOOKUP($B69,#REF!,AB$4,0))=FALSE,VLOOKUP($B69,#REF!,AB$4,0),"")</f>
        <v>#REF!</v>
      </c>
      <c r="AC69" s="149" t="e">
        <f>IF(ISNA(VLOOKUP($B69,#REF!,AC$4,0))=FALSE,VLOOKUP($B69,#REF!,AC$4,0),"")</f>
        <v>#REF!</v>
      </c>
      <c r="AD69" s="150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04" t="s">
        <v>30</v>
      </c>
      <c r="T70" s="104"/>
      <c r="U70" s="104"/>
      <c r="V70" s="104"/>
      <c r="W70" s="104"/>
      <c r="X70" s="104"/>
      <c r="Y70" s="104"/>
      <c r="Z70" s="104"/>
      <c r="AA70" s="104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04" t="s">
        <v>22</v>
      </c>
      <c r="L71" s="104"/>
      <c r="M71" s="104"/>
      <c r="N71" s="104"/>
      <c r="O71" s="104"/>
      <c r="P71" s="104"/>
      <c r="Q71" s="104"/>
      <c r="R71" s="104"/>
      <c r="T71" s="21"/>
      <c r="U71" s="21"/>
      <c r="V71" s="104" t="s">
        <v>23</v>
      </c>
      <c r="W71" s="104"/>
      <c r="X71" s="104"/>
      <c r="Y71" s="104"/>
      <c r="Z71" s="104"/>
      <c r="AA71" s="104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04" t="s">
        <v>24</v>
      </c>
      <c r="L72" s="104"/>
      <c r="M72" s="104"/>
      <c r="N72" s="104"/>
      <c r="O72" s="104"/>
      <c r="P72" s="104"/>
      <c r="Q72" s="104"/>
      <c r="R72" s="104"/>
      <c r="S72" s="30"/>
      <c r="T72" s="30"/>
      <c r="U72" s="30"/>
      <c r="V72" s="104" t="s">
        <v>24</v>
      </c>
      <c r="W72" s="104"/>
      <c r="X72" s="104"/>
      <c r="Y72" s="104"/>
      <c r="Z72" s="104"/>
      <c r="AA72" s="104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51" t="e">
        <f>IF(ISNA(VLOOKUP($B78,#REF!,AA$4,0))=FALSE,VLOOKUP($B78,#REF!,AA$4,0),"")</f>
        <v>#REF!</v>
      </c>
      <c r="AB78" s="152" t="e">
        <f>IF(ISNA(VLOOKUP($B78,#REF!,AB$4,0))=FALSE,VLOOKUP($B78,#REF!,AB$4,0),"")</f>
        <v>#REF!</v>
      </c>
      <c r="AC78" s="152" t="e">
        <f>IF(ISNA(VLOOKUP($B78,#REF!,AC$4,0))=FALSE,VLOOKUP($B78,#REF!,AC$4,0),"")</f>
        <v>#REF!</v>
      </c>
      <c r="AD78" s="153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45" t="e">
        <f>IF(ISNA(VLOOKUP($B79,#REF!,AA$4,0))=FALSE,VLOOKUP($B79,#REF!,AA$4,0),"")</f>
        <v>#REF!</v>
      </c>
      <c r="AB79" s="146" t="e">
        <f>IF(ISNA(VLOOKUP($B79,#REF!,AB$4,0))=FALSE,VLOOKUP($B79,#REF!,AB$4,0),"")</f>
        <v>#REF!</v>
      </c>
      <c r="AC79" s="146" t="e">
        <f>IF(ISNA(VLOOKUP($B79,#REF!,AC$4,0))=FALSE,VLOOKUP($B79,#REF!,AC$4,0),"")</f>
        <v>#REF!</v>
      </c>
      <c r="AD79" s="147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45" t="e">
        <f>IF(ISNA(VLOOKUP($B80,#REF!,AA$4,0))=FALSE,VLOOKUP($B80,#REF!,AA$4,0),"")</f>
        <v>#REF!</v>
      </c>
      <c r="AB80" s="146" t="e">
        <f>IF(ISNA(VLOOKUP($B80,#REF!,AB$4,0))=FALSE,VLOOKUP($B80,#REF!,AB$4,0),"")</f>
        <v>#REF!</v>
      </c>
      <c r="AC80" s="146" t="e">
        <f>IF(ISNA(VLOOKUP($B80,#REF!,AC$4,0))=FALSE,VLOOKUP($B80,#REF!,AC$4,0),"")</f>
        <v>#REF!</v>
      </c>
      <c r="AD80" s="147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45" t="e">
        <f>IF(ISNA(VLOOKUP($B81,#REF!,AA$4,0))=FALSE,VLOOKUP($B81,#REF!,AA$4,0),"")</f>
        <v>#REF!</v>
      </c>
      <c r="AB81" s="146" t="e">
        <f>IF(ISNA(VLOOKUP($B81,#REF!,AB$4,0))=FALSE,VLOOKUP($B81,#REF!,AB$4,0),"")</f>
        <v>#REF!</v>
      </c>
      <c r="AC81" s="146" t="e">
        <f>IF(ISNA(VLOOKUP($B81,#REF!,AC$4,0))=FALSE,VLOOKUP($B81,#REF!,AC$4,0),"")</f>
        <v>#REF!</v>
      </c>
      <c r="AD81" s="147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45" t="e">
        <f>IF(ISNA(VLOOKUP($B82,#REF!,AA$4,0))=FALSE,VLOOKUP($B82,#REF!,AA$4,0),"")</f>
        <v>#REF!</v>
      </c>
      <c r="AB82" s="146" t="e">
        <f>IF(ISNA(VLOOKUP($B82,#REF!,AB$4,0))=FALSE,VLOOKUP($B82,#REF!,AB$4,0),"")</f>
        <v>#REF!</v>
      </c>
      <c r="AC82" s="146" t="e">
        <f>IF(ISNA(VLOOKUP($B82,#REF!,AC$4,0))=FALSE,VLOOKUP($B82,#REF!,AC$4,0),"")</f>
        <v>#REF!</v>
      </c>
      <c r="AD82" s="147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45" t="e">
        <f>IF(ISNA(VLOOKUP($B83,#REF!,AA$4,0))=FALSE,VLOOKUP($B83,#REF!,AA$4,0),"")</f>
        <v>#REF!</v>
      </c>
      <c r="AB83" s="146" t="e">
        <f>IF(ISNA(VLOOKUP($B83,#REF!,AB$4,0))=FALSE,VLOOKUP($B83,#REF!,AB$4,0),"")</f>
        <v>#REF!</v>
      </c>
      <c r="AC83" s="146" t="e">
        <f>IF(ISNA(VLOOKUP($B83,#REF!,AC$4,0))=FALSE,VLOOKUP($B83,#REF!,AC$4,0),"")</f>
        <v>#REF!</v>
      </c>
      <c r="AD83" s="147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45" t="e">
        <f>IF(ISNA(VLOOKUP($B84,#REF!,AA$4,0))=FALSE,VLOOKUP($B84,#REF!,AA$4,0),"")</f>
        <v>#REF!</v>
      </c>
      <c r="AB84" s="146" t="e">
        <f>IF(ISNA(VLOOKUP($B84,#REF!,AB$4,0))=FALSE,VLOOKUP($B84,#REF!,AB$4,0),"")</f>
        <v>#REF!</v>
      </c>
      <c r="AC84" s="146" t="e">
        <f>IF(ISNA(VLOOKUP($B84,#REF!,AC$4,0))=FALSE,VLOOKUP($B84,#REF!,AC$4,0),"")</f>
        <v>#REF!</v>
      </c>
      <c r="AD84" s="147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45" t="e">
        <f>IF(ISNA(VLOOKUP($B85,#REF!,AA$4,0))=FALSE,VLOOKUP($B85,#REF!,AA$4,0),"")</f>
        <v>#REF!</v>
      </c>
      <c r="AB85" s="146" t="e">
        <f>IF(ISNA(VLOOKUP($B85,#REF!,AB$4,0))=FALSE,VLOOKUP($B85,#REF!,AB$4,0),"")</f>
        <v>#REF!</v>
      </c>
      <c r="AC85" s="146" t="e">
        <f>IF(ISNA(VLOOKUP($B85,#REF!,AC$4,0))=FALSE,VLOOKUP($B85,#REF!,AC$4,0),"")</f>
        <v>#REF!</v>
      </c>
      <c r="AD85" s="147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45" t="e">
        <f>IF(ISNA(VLOOKUP($B86,#REF!,AA$4,0))=FALSE,VLOOKUP($B86,#REF!,AA$4,0),"")</f>
        <v>#REF!</v>
      </c>
      <c r="AB86" s="146" t="e">
        <f>IF(ISNA(VLOOKUP($B86,#REF!,AB$4,0))=FALSE,VLOOKUP($B86,#REF!,AB$4,0),"")</f>
        <v>#REF!</v>
      </c>
      <c r="AC86" s="146" t="e">
        <f>IF(ISNA(VLOOKUP($B86,#REF!,AC$4,0))=FALSE,VLOOKUP($B86,#REF!,AC$4,0),"")</f>
        <v>#REF!</v>
      </c>
      <c r="AD86" s="147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45" t="e">
        <f>IF(ISNA(VLOOKUP($B87,#REF!,AA$4,0))=FALSE,VLOOKUP($B87,#REF!,AA$4,0),"")</f>
        <v>#REF!</v>
      </c>
      <c r="AB87" s="146" t="e">
        <f>IF(ISNA(VLOOKUP($B87,#REF!,AB$4,0))=FALSE,VLOOKUP($B87,#REF!,AB$4,0),"")</f>
        <v>#REF!</v>
      </c>
      <c r="AC87" s="146" t="e">
        <f>IF(ISNA(VLOOKUP($B87,#REF!,AC$4,0))=FALSE,VLOOKUP($B87,#REF!,AC$4,0),"")</f>
        <v>#REF!</v>
      </c>
      <c r="AD87" s="147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45" t="e">
        <f>IF(ISNA(VLOOKUP($B88,#REF!,AA$4,0))=FALSE,VLOOKUP($B88,#REF!,AA$4,0),"")</f>
        <v>#REF!</v>
      </c>
      <c r="AB88" s="146" t="e">
        <f>IF(ISNA(VLOOKUP($B88,#REF!,AB$4,0))=FALSE,VLOOKUP($B88,#REF!,AB$4,0),"")</f>
        <v>#REF!</v>
      </c>
      <c r="AC88" s="146" t="e">
        <f>IF(ISNA(VLOOKUP($B88,#REF!,AC$4,0))=FALSE,VLOOKUP($B88,#REF!,AC$4,0),"")</f>
        <v>#REF!</v>
      </c>
      <c r="AD88" s="147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45" t="e">
        <f>IF(ISNA(VLOOKUP($B89,#REF!,AA$4,0))=FALSE,VLOOKUP($B89,#REF!,AA$4,0),"")</f>
        <v>#REF!</v>
      </c>
      <c r="AB89" s="146" t="e">
        <f>IF(ISNA(VLOOKUP($B89,#REF!,AB$4,0))=FALSE,VLOOKUP($B89,#REF!,AB$4,0),"")</f>
        <v>#REF!</v>
      </c>
      <c r="AC89" s="146" t="e">
        <f>IF(ISNA(VLOOKUP($B89,#REF!,AC$4,0))=FALSE,VLOOKUP($B89,#REF!,AC$4,0),"")</f>
        <v>#REF!</v>
      </c>
      <c r="AD89" s="147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45" t="e">
        <f>IF(ISNA(VLOOKUP($B90,#REF!,AA$4,0))=FALSE,VLOOKUP($B90,#REF!,AA$4,0),"")</f>
        <v>#REF!</v>
      </c>
      <c r="AB90" s="146" t="e">
        <f>IF(ISNA(VLOOKUP($B90,#REF!,AB$4,0))=FALSE,VLOOKUP($B90,#REF!,AB$4,0),"")</f>
        <v>#REF!</v>
      </c>
      <c r="AC90" s="146" t="e">
        <f>IF(ISNA(VLOOKUP($B90,#REF!,AC$4,0))=FALSE,VLOOKUP($B90,#REF!,AC$4,0),"")</f>
        <v>#REF!</v>
      </c>
      <c r="AD90" s="147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45" t="e">
        <f>IF(ISNA(VLOOKUP($B91,#REF!,AA$4,0))=FALSE,VLOOKUP($B91,#REF!,AA$4,0),"")</f>
        <v>#REF!</v>
      </c>
      <c r="AB91" s="146" t="e">
        <f>IF(ISNA(VLOOKUP($B91,#REF!,AB$4,0))=FALSE,VLOOKUP($B91,#REF!,AB$4,0),"")</f>
        <v>#REF!</v>
      </c>
      <c r="AC91" s="146" t="e">
        <f>IF(ISNA(VLOOKUP($B91,#REF!,AC$4,0))=FALSE,VLOOKUP($B91,#REF!,AC$4,0),"")</f>
        <v>#REF!</v>
      </c>
      <c r="AD91" s="147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48" t="e">
        <f>IF(ISNA(VLOOKUP($B92,#REF!,AA$4,0))=FALSE,VLOOKUP($B92,#REF!,AA$4,0),"")</f>
        <v>#REF!</v>
      </c>
      <c r="AB92" s="149" t="e">
        <f>IF(ISNA(VLOOKUP($B92,#REF!,AB$4,0))=FALSE,VLOOKUP($B92,#REF!,AB$4,0),"")</f>
        <v>#REF!</v>
      </c>
      <c r="AC92" s="149" t="e">
        <f>IF(ISNA(VLOOKUP($B92,#REF!,AC$4,0))=FALSE,VLOOKUP($B92,#REF!,AC$4,0),"")</f>
        <v>#REF!</v>
      </c>
      <c r="AD92" s="150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04" t="s">
        <v>30</v>
      </c>
      <c r="T93" s="104"/>
      <c r="U93" s="104"/>
      <c r="V93" s="104"/>
      <c r="W93" s="104"/>
      <c r="X93" s="104"/>
      <c r="Y93" s="104"/>
      <c r="Z93" s="104"/>
      <c r="AA93" s="104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04" t="s">
        <v>22</v>
      </c>
      <c r="L94" s="104"/>
      <c r="M94" s="104"/>
      <c r="N94" s="104"/>
      <c r="O94" s="104"/>
      <c r="P94" s="104"/>
      <c r="Q94" s="104"/>
      <c r="R94" s="104"/>
      <c r="T94" s="21"/>
      <c r="U94" s="21"/>
      <c r="V94" s="104" t="s">
        <v>23</v>
      </c>
      <c r="W94" s="104"/>
      <c r="X94" s="104"/>
      <c r="Y94" s="104"/>
      <c r="Z94" s="104"/>
      <c r="AA94" s="104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04" t="s">
        <v>24</v>
      </c>
      <c r="L95" s="104"/>
      <c r="M95" s="104"/>
      <c r="N95" s="104"/>
      <c r="O95" s="104"/>
      <c r="P95" s="104"/>
      <c r="Q95" s="104"/>
      <c r="R95" s="104"/>
      <c r="S95" s="30"/>
      <c r="T95" s="30"/>
      <c r="U95" s="30"/>
      <c r="V95" s="104" t="s">
        <v>24</v>
      </c>
      <c r="W95" s="104"/>
      <c r="X95" s="104"/>
      <c r="Y95" s="104"/>
      <c r="Z95" s="104"/>
      <c r="AA95" s="104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1" t="s">
        <v>57</v>
      </c>
      <c r="D1" s="171"/>
      <c r="E1" s="57"/>
      <c r="F1" s="171" t="s">
        <v>58</v>
      </c>
      <c r="G1" s="171"/>
      <c r="H1" s="171"/>
      <c r="I1" s="171"/>
      <c r="J1" s="171"/>
      <c r="K1" s="58" t="s">
        <v>74</v>
      </c>
    </row>
    <row r="2" spans="1:13" s="56" customFormat="1">
      <c r="C2" s="171" t="s">
        <v>59</v>
      </c>
      <c r="D2" s="171"/>
      <c r="E2" s="59" t="e">
        <f ca="1">[1]!ExtractElement(K1,1,"-")</f>
        <v>#NAME?</v>
      </c>
      <c r="F2" s="171" t="e">
        <f ca="1">"(KHÓA K17: "&amp;VLOOKUP($E$2&amp;"-"&amp;$C$3,#REF!,11,0)&amp;")"</f>
        <v>#NAME?</v>
      </c>
      <c r="G2" s="171"/>
      <c r="H2" s="171"/>
      <c r="I2" s="171"/>
      <c r="J2" s="171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2" t="e">
        <f ca="1">"MÔN :"&amp;VLOOKUP($E$2&amp;"-"&amp;$C$3,#REF!,6,0) &amp;"* MÃ MÔN:ENG "&amp;VLOOKUP($E$2&amp;"-"&amp;$C$3,#REF!,5,0)</f>
        <v>#NAME?</v>
      </c>
      <c r="E3" s="172"/>
      <c r="F3" s="172"/>
      <c r="G3" s="172"/>
      <c r="H3" s="172"/>
      <c r="I3" s="172"/>
      <c r="J3" s="172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3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3"/>
      <c r="D4" s="173"/>
      <c r="E4" s="173"/>
      <c r="F4" s="173"/>
      <c r="G4" s="173"/>
      <c r="H4" s="173"/>
      <c r="I4" s="173"/>
      <c r="J4" s="173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1" t="s">
        <v>4</v>
      </c>
      <c r="C6" s="160" t="s">
        <v>64</v>
      </c>
      <c r="D6" s="169" t="s">
        <v>65</v>
      </c>
      <c r="E6" s="170" t="s">
        <v>10</v>
      </c>
      <c r="F6" s="160" t="s">
        <v>12</v>
      </c>
      <c r="G6" s="160" t="s">
        <v>66</v>
      </c>
      <c r="H6" s="160" t="s">
        <v>67</v>
      </c>
      <c r="I6" s="162" t="s">
        <v>56</v>
      </c>
      <c r="J6" s="162"/>
      <c r="K6" s="163" t="s">
        <v>68</v>
      </c>
      <c r="L6" s="164"/>
      <c r="M6" s="165"/>
    </row>
    <row r="7" spans="1:13" ht="27" customHeight="1">
      <c r="B7" s="161"/>
      <c r="C7" s="161"/>
      <c r="D7" s="169"/>
      <c r="E7" s="170"/>
      <c r="F7" s="161"/>
      <c r="G7" s="161"/>
      <c r="H7" s="161"/>
      <c r="I7" s="64" t="s">
        <v>69</v>
      </c>
      <c r="J7" s="64" t="s">
        <v>70</v>
      </c>
      <c r="K7" s="166"/>
      <c r="L7" s="167"/>
      <c r="M7" s="168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57" t="e">
        <f ca="1">IF($A8&gt;0,VLOOKUP($A8,#REF!,16,0),"")</f>
        <v>#NAME?</v>
      </c>
      <c r="L8" s="158"/>
      <c r="M8" s="159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54" t="e">
        <f ca="1">IF($A9&gt;0,VLOOKUP($A9,#REF!,16,0),"")</f>
        <v>#NAME?</v>
      </c>
      <c r="L9" s="155"/>
      <c r="M9" s="156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54" t="e">
        <f ca="1">IF($A10&gt;0,VLOOKUP($A10,#REF!,16,0),"")</f>
        <v>#NAME?</v>
      </c>
      <c r="L10" s="155"/>
      <c r="M10" s="156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54" t="e">
        <f ca="1">IF($A11&gt;0,VLOOKUP($A11,#REF!,16,0),"")</f>
        <v>#NAME?</v>
      </c>
      <c r="L11" s="155"/>
      <c r="M11" s="156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54" t="e">
        <f ca="1">IF($A12&gt;0,VLOOKUP($A12,#REF!,16,0),"")</f>
        <v>#NAME?</v>
      </c>
      <c r="L12" s="155"/>
      <c r="M12" s="156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54" t="e">
        <f ca="1">IF($A13&gt;0,VLOOKUP($A13,#REF!,16,0),"")</f>
        <v>#NAME?</v>
      </c>
      <c r="L13" s="155"/>
      <c r="M13" s="156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54" t="e">
        <f ca="1">IF($A14&gt;0,VLOOKUP($A14,#REF!,16,0),"")</f>
        <v>#NAME?</v>
      </c>
      <c r="L14" s="155"/>
      <c r="M14" s="156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54" t="e">
        <f ca="1">IF($A15&gt;0,VLOOKUP($A15,#REF!,16,0),"")</f>
        <v>#NAME?</v>
      </c>
      <c r="L15" s="155"/>
      <c r="M15" s="156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54" t="e">
        <f ca="1">IF($A16&gt;0,VLOOKUP($A16,#REF!,16,0),"")</f>
        <v>#NAME?</v>
      </c>
      <c r="L16" s="155"/>
      <c r="M16" s="156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54" t="e">
        <f ca="1">IF($A17&gt;0,VLOOKUP($A17,#REF!,16,0),"")</f>
        <v>#NAME?</v>
      </c>
      <c r="L17" s="155"/>
      <c r="M17" s="156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54" t="e">
        <f ca="1">IF($A18&gt;0,VLOOKUP($A18,#REF!,16,0),"")</f>
        <v>#NAME?</v>
      </c>
      <c r="L18" s="155"/>
      <c r="M18" s="156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54" t="e">
        <f ca="1">IF($A19&gt;0,VLOOKUP($A19,#REF!,16,0),"")</f>
        <v>#NAME?</v>
      </c>
      <c r="L19" s="155"/>
      <c r="M19" s="156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54" t="e">
        <f ca="1">IF($A20&gt;0,VLOOKUP($A20,#REF!,16,0),"")</f>
        <v>#NAME?</v>
      </c>
      <c r="L20" s="155"/>
      <c r="M20" s="156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54" t="e">
        <f ca="1">IF($A21&gt;0,VLOOKUP($A21,#REF!,16,0),"")</f>
        <v>#NAME?</v>
      </c>
      <c r="L21" s="155"/>
      <c r="M21" s="156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54" t="e">
        <f ca="1">IF($A22&gt;0,VLOOKUP($A22,#REF!,16,0),"")</f>
        <v>#NAME?</v>
      </c>
      <c r="L22" s="155"/>
      <c r="M22" s="156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54" t="e">
        <f ca="1">IF($A23&gt;0,VLOOKUP($A23,#REF!,16,0),"")</f>
        <v>#NAME?</v>
      </c>
      <c r="L23" s="155"/>
      <c r="M23" s="156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54" t="e">
        <f ca="1">IF($A24&gt;0,VLOOKUP($A24,#REF!,16,0),"")</f>
        <v>#NAME?</v>
      </c>
      <c r="L24" s="155"/>
      <c r="M24" s="156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54" t="e">
        <f ca="1">IF($A25&gt;0,VLOOKUP($A25,#REF!,16,0),"")</f>
        <v>#NAME?</v>
      </c>
      <c r="L25" s="155"/>
      <c r="M25" s="156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54" t="e">
        <f ca="1">IF($A26&gt;0,VLOOKUP($A26,#REF!,16,0),"")</f>
        <v>#NAME?</v>
      </c>
      <c r="L26" s="155"/>
      <c r="M26" s="156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54" t="e">
        <f ca="1">IF($A27&gt;0,VLOOKUP($A27,#REF!,16,0),"")</f>
        <v>#NAME?</v>
      </c>
      <c r="L27" s="155"/>
      <c r="M27" s="156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54" t="e">
        <f ca="1">IF($A28&gt;0,VLOOKUP($A28,#REF!,16,0),"")</f>
        <v>#NAME?</v>
      </c>
      <c r="L28" s="155"/>
      <c r="M28" s="156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54" t="e">
        <f ca="1">IF($A29&gt;0,VLOOKUP($A29,#REF!,16,0),"")</f>
        <v>#NAME?</v>
      </c>
      <c r="L29" s="155"/>
      <c r="M29" s="156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54" t="e">
        <f ca="1">IF($A30&gt;0,VLOOKUP($A30,#REF!,16,0),"")</f>
        <v>#NAME?</v>
      </c>
      <c r="L30" s="155"/>
      <c r="M30" s="156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54" t="e">
        <f ca="1">IF($A31&gt;0,VLOOKUP($A31,#REF!,16,0),"")</f>
        <v>#NAME?</v>
      </c>
      <c r="L31" s="155"/>
      <c r="M31" s="156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54" t="e">
        <f ca="1">IF($A32&gt;0,VLOOKUP($A32,#REF!,16,0),"")</f>
        <v>#NAME?</v>
      </c>
      <c r="L32" s="155"/>
      <c r="M32" s="156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54" t="e">
        <f ca="1">IF($A33&gt;0,VLOOKUP($A33,#REF!,16,0),"")</f>
        <v>#NAME?</v>
      </c>
      <c r="L33" s="155"/>
      <c r="M33" s="156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54" t="e">
        <f ca="1">IF($A34&gt;0,VLOOKUP($A34,#REF!,16,0),"")</f>
        <v>#NAME?</v>
      </c>
      <c r="L34" s="155"/>
      <c r="M34" s="156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54" t="e">
        <f ca="1">IF($A35&gt;0,VLOOKUP($A35,#REF!,16,0),"")</f>
        <v>#NAME?</v>
      </c>
      <c r="L35" s="155"/>
      <c r="M35" s="156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54" t="e">
        <f ca="1">IF($A36&gt;0,VLOOKUP($A36,#REF!,16,0),"")</f>
        <v>#NAME?</v>
      </c>
      <c r="L36" s="155"/>
      <c r="M36" s="156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54" t="e">
        <f ca="1">IF($A37&gt;0,VLOOKUP($A37,#REF!,16,0),"")</f>
        <v>#NAME?</v>
      </c>
      <c r="L37" s="155"/>
      <c r="M37" s="156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57" t="e">
        <f ca="1">IF($A44&gt;0,VLOOKUP($A44,#REF!,16,0),"")</f>
        <v>#NAME?</v>
      </c>
      <c r="L44" s="158"/>
      <c r="M44" s="159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54" t="e">
        <f ca="1">IF($A45&gt;0,VLOOKUP($A45,#REF!,16,0),"")</f>
        <v>#NAME?</v>
      </c>
      <c r="L45" s="155"/>
      <c r="M45" s="156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54" t="e">
        <f ca="1">IF($A46&gt;0,VLOOKUP($A46,#REF!,16,0),"")</f>
        <v>#NAME?</v>
      </c>
      <c r="L46" s="155"/>
      <c r="M46" s="156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54" t="e">
        <f ca="1">IF($A47&gt;0,VLOOKUP($A47,#REF!,16,0),"")</f>
        <v>#NAME?</v>
      </c>
      <c r="L47" s="155"/>
      <c r="M47" s="156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54" t="e">
        <f ca="1">IF($A48&gt;0,VLOOKUP($A48,#REF!,16,0),"")</f>
        <v>#NAME?</v>
      </c>
      <c r="L48" s="155"/>
      <c r="M48" s="156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54" t="e">
        <f ca="1">IF($A49&gt;0,VLOOKUP($A49,#REF!,16,0),"")</f>
        <v>#NAME?</v>
      </c>
      <c r="L49" s="155"/>
      <c r="M49" s="156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54" t="e">
        <f ca="1">IF($A50&gt;0,VLOOKUP($A50,#REF!,16,0),"")</f>
        <v>#NAME?</v>
      </c>
      <c r="L50" s="155"/>
      <c r="M50" s="156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54" t="e">
        <f ca="1">IF($A51&gt;0,VLOOKUP($A51,#REF!,16,0),"")</f>
        <v>#NAME?</v>
      </c>
      <c r="L51" s="155"/>
      <c r="M51" s="156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54" t="e">
        <f ca="1">IF($A52&gt;0,VLOOKUP($A52,#REF!,16,0),"")</f>
        <v>#NAME?</v>
      </c>
      <c r="L52" s="155"/>
      <c r="M52" s="156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54" t="e">
        <f ca="1">IF($A53&gt;0,VLOOKUP($A53,#REF!,16,0),"")</f>
        <v>#NAME?</v>
      </c>
      <c r="L53" s="155"/>
      <c r="M53" s="156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54" t="e">
        <f ca="1">IF($A54&gt;0,VLOOKUP($A54,#REF!,16,0),"")</f>
        <v>#NAME?</v>
      </c>
      <c r="L54" s="155"/>
      <c r="M54" s="156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54" t="e">
        <f ca="1">IF($A55&gt;0,VLOOKUP($A55,#REF!,16,0),"")</f>
        <v>#NAME?</v>
      </c>
      <c r="L55" s="155"/>
      <c r="M55" s="156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54" t="e">
        <f ca="1">IF($A56&gt;0,VLOOKUP($A56,#REF!,16,0),"")</f>
        <v>#NAME?</v>
      </c>
      <c r="L56" s="155"/>
      <c r="M56" s="156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54" t="e">
        <f ca="1">IF($A57&gt;0,VLOOKUP($A57,#REF!,16,0),"")</f>
        <v>#NAME?</v>
      </c>
      <c r="L57" s="155"/>
      <c r="M57" s="156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54" t="e">
        <f ca="1">IF($A58&gt;0,VLOOKUP($A58,#REF!,16,0),"")</f>
        <v>#NAME?</v>
      </c>
      <c r="L58" s="155"/>
      <c r="M58" s="156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54" t="e">
        <f ca="1">IF($A59&gt;0,VLOOKUP($A59,#REF!,16,0),"")</f>
        <v>#NAME?</v>
      </c>
      <c r="L59" s="155"/>
      <c r="M59" s="156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54" t="e">
        <f ca="1">IF($A60&gt;0,VLOOKUP($A60,#REF!,16,0),"")</f>
        <v>#NAME?</v>
      </c>
      <c r="L60" s="155"/>
      <c r="M60" s="156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54" t="e">
        <f ca="1">IF($A61&gt;0,VLOOKUP($A61,#REF!,16,0),"")</f>
        <v>#NAME?</v>
      </c>
      <c r="L61" s="155"/>
      <c r="M61" s="156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54" t="e">
        <f ca="1">IF($A62&gt;0,VLOOKUP($A62,#REF!,16,0),"")</f>
        <v>#NAME?</v>
      </c>
      <c r="L62" s="155"/>
      <c r="M62" s="156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54" t="e">
        <f ca="1">IF($A63&gt;0,VLOOKUP($A63,#REF!,16,0),"")</f>
        <v>#NAME?</v>
      </c>
      <c r="L63" s="155"/>
      <c r="M63" s="156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54" t="e">
        <f ca="1">IF($A64&gt;0,VLOOKUP($A64,#REF!,16,0),"")</f>
        <v>#NAME?</v>
      </c>
      <c r="L64" s="155"/>
      <c r="M64" s="156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54" t="e">
        <f ca="1">IF($A65&gt;0,VLOOKUP($A65,#REF!,16,0),"")</f>
        <v>#NAME?</v>
      </c>
      <c r="L65" s="155"/>
      <c r="M65" s="156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54" t="e">
        <f ca="1">IF($A66&gt;0,VLOOKUP($A66,#REF!,16,0),"")</f>
        <v>#NAME?</v>
      </c>
      <c r="L66" s="155"/>
      <c r="M66" s="156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54" t="e">
        <f ca="1">IF($A67&gt;0,VLOOKUP($A67,#REF!,16,0),"")</f>
        <v>#NAME?</v>
      </c>
      <c r="L67" s="155"/>
      <c r="M67" s="156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54" t="e">
        <f ca="1">IF($A68&gt;0,VLOOKUP($A68,#REF!,16,0),"")</f>
        <v>#NAME?</v>
      </c>
      <c r="L68" s="155"/>
      <c r="M68" s="156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54" t="e">
        <f ca="1">IF($A69&gt;0,VLOOKUP($A69,#REF!,16,0),"")</f>
        <v>#NAME?</v>
      </c>
      <c r="L69" s="155"/>
      <c r="M69" s="156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54" t="e">
        <f ca="1">IF($A70&gt;0,VLOOKUP($A70,#REF!,16,0),"")</f>
        <v>#NAME?</v>
      </c>
      <c r="L70" s="155"/>
      <c r="M70" s="156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54" t="e">
        <f ca="1">IF($A71&gt;0,VLOOKUP($A71,#REF!,16,0),"")</f>
        <v>#NAME?</v>
      </c>
      <c r="L71" s="155"/>
      <c r="M71" s="156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54" t="e">
        <f ca="1">IF($A72&gt;0,VLOOKUP($A72,#REF!,16,0),"")</f>
        <v>#NAME?</v>
      </c>
      <c r="L72" s="155"/>
      <c r="M72" s="156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54" t="e">
        <f ca="1">IF($A73&gt;0,VLOOKUP($A73,#REF!,16,0),"")</f>
        <v>#NAME?</v>
      </c>
      <c r="L73" s="155"/>
      <c r="M73" s="156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57" t="e">
        <f ca="1">IF($A80&gt;0,VLOOKUP($A80,#REF!,16,0),"")</f>
        <v>#NAME?</v>
      </c>
      <c r="L80" s="158"/>
      <c r="M80" s="159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54" t="e">
        <f ca="1">IF($A81&gt;0,VLOOKUP($A81,#REF!,16,0),"")</f>
        <v>#NAME?</v>
      </c>
      <c r="L81" s="155"/>
      <c r="M81" s="156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54" t="e">
        <f ca="1">IF($A82&gt;0,VLOOKUP($A82,#REF!,16,0),"")</f>
        <v>#NAME?</v>
      </c>
      <c r="L82" s="155"/>
      <c r="M82" s="156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54" t="e">
        <f ca="1">IF($A83&gt;0,VLOOKUP($A83,#REF!,16,0),"")</f>
        <v>#NAME?</v>
      </c>
      <c r="L83" s="155"/>
      <c r="M83" s="156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54" t="e">
        <f ca="1">IF($A84&gt;0,VLOOKUP($A84,#REF!,16,0),"")</f>
        <v>#NAME?</v>
      </c>
      <c r="L84" s="155"/>
      <c r="M84" s="156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54" t="e">
        <f ca="1">IF($A85&gt;0,VLOOKUP($A85,#REF!,16,0),"")</f>
        <v>#NAME?</v>
      </c>
      <c r="L85" s="155"/>
      <c r="M85" s="156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54" t="e">
        <f ca="1">IF($A86&gt;0,VLOOKUP($A86,#REF!,16,0),"")</f>
        <v>#NAME?</v>
      </c>
      <c r="L86" s="155"/>
      <c r="M86" s="156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54" t="e">
        <f ca="1">IF($A87&gt;0,VLOOKUP($A87,#REF!,16,0),"")</f>
        <v>#NAME?</v>
      </c>
      <c r="L87" s="155"/>
      <c r="M87" s="156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54" t="e">
        <f ca="1">IF($A88&gt;0,VLOOKUP($A88,#REF!,16,0),"")</f>
        <v>#NAME?</v>
      </c>
      <c r="L88" s="155"/>
      <c r="M88" s="156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54" t="e">
        <f ca="1">IF($A89&gt;0,VLOOKUP($A89,#REF!,16,0),"")</f>
        <v>#NAME?</v>
      </c>
      <c r="L89" s="155"/>
      <c r="M89" s="156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54" t="e">
        <f ca="1">IF($A90&gt;0,VLOOKUP($A90,#REF!,16,0),"")</f>
        <v>#NAME?</v>
      </c>
      <c r="L90" s="155"/>
      <c r="M90" s="156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54" t="e">
        <f ca="1">IF($A91&gt;0,VLOOKUP($A91,#REF!,16,0),"")</f>
        <v>#NAME?</v>
      </c>
      <c r="L91" s="155"/>
      <c r="M91" s="156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54" t="e">
        <f ca="1">IF($A92&gt;0,VLOOKUP($A92,#REF!,16,0),"")</f>
        <v>#NAME?</v>
      </c>
      <c r="L92" s="155"/>
      <c r="M92" s="156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54" t="e">
        <f ca="1">IF($A93&gt;0,VLOOKUP($A93,#REF!,16,0),"")</f>
        <v>#NAME?</v>
      </c>
      <c r="L93" s="155"/>
      <c r="M93" s="156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54" t="e">
        <f ca="1">IF($A94&gt;0,VLOOKUP($A94,#REF!,16,0),"")</f>
        <v>#NAME?</v>
      </c>
      <c r="L94" s="155"/>
      <c r="M94" s="156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54" t="e">
        <f ca="1">IF($A95&gt;0,VLOOKUP($A95,#REF!,16,0),"")</f>
        <v>#NAME?</v>
      </c>
      <c r="L95" s="155"/>
      <c r="M95" s="156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54" t="e">
        <f ca="1">IF($A96&gt;0,VLOOKUP($A96,#REF!,16,0),"")</f>
        <v>#NAME?</v>
      </c>
      <c r="L96" s="155"/>
      <c r="M96" s="156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54" t="e">
        <f ca="1">IF($A97&gt;0,VLOOKUP($A97,#REF!,16,0),"")</f>
        <v>#NAME?</v>
      </c>
      <c r="L97" s="155"/>
      <c r="M97" s="156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54" t="e">
        <f ca="1">IF($A98&gt;0,VLOOKUP($A98,#REF!,16,0),"")</f>
        <v>#NAME?</v>
      </c>
      <c r="L98" s="155"/>
      <c r="M98" s="156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54" t="e">
        <f ca="1">IF($A99&gt;0,VLOOKUP($A99,#REF!,16,0),"")</f>
        <v>#NAME?</v>
      </c>
      <c r="L99" s="155"/>
      <c r="M99" s="156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54" t="e">
        <f ca="1">IF($A100&gt;0,VLOOKUP($A100,#REF!,16,0),"")</f>
        <v>#NAME?</v>
      </c>
      <c r="L100" s="155"/>
      <c r="M100" s="156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54" t="e">
        <f ca="1">IF($A101&gt;0,VLOOKUP($A101,#REF!,16,0),"")</f>
        <v>#NAME?</v>
      </c>
      <c r="L101" s="155"/>
      <c r="M101" s="156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54" t="e">
        <f ca="1">IF($A102&gt;0,VLOOKUP($A102,#REF!,16,0),"")</f>
        <v>#NAME?</v>
      </c>
      <c r="L102" s="155"/>
      <c r="M102" s="156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54" t="e">
        <f ca="1">IF($A103&gt;0,VLOOKUP($A103,#REF!,16,0),"")</f>
        <v>#NAME?</v>
      </c>
      <c r="L103" s="155"/>
      <c r="M103" s="156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54" t="e">
        <f ca="1">IF($A104&gt;0,VLOOKUP($A104,#REF!,16,0),"")</f>
        <v>#NAME?</v>
      </c>
      <c r="L104" s="155"/>
      <c r="M104" s="156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54" t="e">
        <f ca="1">IF($A105&gt;0,VLOOKUP($A105,#REF!,16,0),"")</f>
        <v>#NAME?</v>
      </c>
      <c r="L105" s="155"/>
      <c r="M105" s="156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54" t="e">
        <f ca="1">IF($A106&gt;0,VLOOKUP($A106,#REF!,16,0),"")</f>
        <v>#NAME?</v>
      </c>
      <c r="L106" s="155"/>
      <c r="M106" s="156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54" t="e">
        <f ca="1">IF($A107&gt;0,VLOOKUP($A107,#REF!,16,0),"")</f>
        <v>#NAME?</v>
      </c>
      <c r="L107" s="155"/>
      <c r="M107" s="156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54" t="e">
        <f ca="1">IF($A108&gt;0,VLOOKUP($A108,#REF!,16,0),"")</f>
        <v>#NAME?</v>
      </c>
      <c r="L108" s="155"/>
      <c r="M108" s="156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54" t="e">
        <f ca="1">IF($A109&gt;0,VLOOKUP($A109,#REF!,16,0),"")</f>
        <v>#NAME?</v>
      </c>
      <c r="L109" s="155"/>
      <c r="M109" s="156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1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4"/>
  <sheetViews>
    <sheetView tabSelected="1" workbookViewId="0"/>
  </sheetViews>
  <sheetFormatPr defaultRowHeight="15"/>
  <cols>
    <col min="1" max="1" width="4.42578125" bestFit="1" customWidth="1"/>
    <col min="2" max="2" width="9.5703125" bestFit="1" customWidth="1"/>
    <col min="3" max="3" width="20.85546875" bestFit="1" customWidth="1"/>
    <col min="4" max="4" width="7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8.42578125" bestFit="1" customWidth="1"/>
  </cols>
  <sheetData>
    <row r="1" spans="1:14" s="56" customFormat="1">
      <c r="B1" s="174" t="s">
        <v>57</v>
      </c>
      <c r="C1" s="174"/>
      <c r="D1" s="57"/>
      <c r="E1" s="171" t="s">
        <v>77</v>
      </c>
      <c r="F1" s="171"/>
      <c r="G1" s="171"/>
      <c r="H1" s="171"/>
      <c r="I1" s="171"/>
      <c r="J1" s="171"/>
      <c r="K1" s="58" t="s">
        <v>483</v>
      </c>
    </row>
    <row r="2" spans="1:14" s="56" customFormat="1">
      <c r="B2" s="174" t="s">
        <v>59</v>
      </c>
      <c r="C2" s="174"/>
      <c r="D2" s="59" t="s">
        <v>484</v>
      </c>
      <c r="E2" s="171" t="s">
        <v>485</v>
      </c>
      <c r="F2" s="171"/>
      <c r="G2" s="171"/>
      <c r="H2" s="171"/>
      <c r="I2" s="171"/>
      <c r="J2" s="171"/>
      <c r="K2" s="60" t="s">
        <v>60</v>
      </c>
      <c r="L2" s="61" t="s">
        <v>61</v>
      </c>
      <c r="M2" s="61">
        <v>2</v>
      </c>
    </row>
    <row r="3" spans="1:14" s="62" customFormat="1" ht="18.75" customHeight="1">
      <c r="B3" s="63" t="s">
        <v>486</v>
      </c>
      <c r="C3" s="172" t="s">
        <v>487</v>
      </c>
      <c r="D3" s="172"/>
      <c r="E3" s="172"/>
      <c r="F3" s="172"/>
      <c r="G3" s="172"/>
      <c r="H3" s="172"/>
      <c r="I3" s="172"/>
      <c r="J3" s="172"/>
      <c r="K3" s="60" t="s">
        <v>62</v>
      </c>
      <c r="L3" s="60" t="s">
        <v>61</v>
      </c>
      <c r="M3" s="60">
        <v>2</v>
      </c>
    </row>
    <row r="4" spans="1:14" s="62" customFormat="1" ht="18.75" customHeight="1">
      <c r="A4" s="173" t="s">
        <v>488</v>
      </c>
      <c r="B4" s="173"/>
      <c r="C4" s="173"/>
      <c r="D4" s="173"/>
      <c r="E4" s="173"/>
      <c r="F4" s="173"/>
      <c r="G4" s="173"/>
      <c r="H4" s="173"/>
      <c r="I4" s="173"/>
      <c r="J4" s="173"/>
      <c r="K4" s="60" t="s">
        <v>63</v>
      </c>
      <c r="L4" s="60" t="s">
        <v>61</v>
      </c>
      <c r="M4" s="60">
        <v>1</v>
      </c>
    </row>
    <row r="5" spans="1:14" ht="9" customHeight="1"/>
    <row r="6" spans="1:14" ht="15" customHeight="1">
      <c r="A6" s="161" t="s">
        <v>4</v>
      </c>
      <c r="B6" s="160" t="s">
        <v>64</v>
      </c>
      <c r="C6" s="169" t="s">
        <v>9</v>
      </c>
      <c r="D6" s="170" t="s">
        <v>10</v>
      </c>
      <c r="E6" s="160" t="s">
        <v>75</v>
      </c>
      <c r="F6" s="160" t="s">
        <v>76</v>
      </c>
      <c r="G6" s="160" t="s">
        <v>66</v>
      </c>
      <c r="H6" s="160" t="s">
        <v>67</v>
      </c>
      <c r="I6" s="162" t="s">
        <v>56</v>
      </c>
      <c r="J6" s="162"/>
      <c r="K6" s="163" t="s">
        <v>68</v>
      </c>
      <c r="L6" s="164"/>
      <c r="M6" s="165"/>
    </row>
    <row r="7" spans="1:14" ht="27" customHeight="1">
      <c r="A7" s="161"/>
      <c r="B7" s="161"/>
      <c r="C7" s="169"/>
      <c r="D7" s="170"/>
      <c r="E7" s="161"/>
      <c r="F7" s="161"/>
      <c r="G7" s="161"/>
      <c r="H7" s="161"/>
      <c r="I7" s="64" t="s">
        <v>69</v>
      </c>
      <c r="J7" s="64" t="s">
        <v>70</v>
      </c>
      <c r="K7" s="166"/>
      <c r="L7" s="167"/>
      <c r="M7" s="168"/>
    </row>
    <row r="8" spans="1:14" ht="20.100000000000001" customHeight="1">
      <c r="A8" s="65">
        <v>1</v>
      </c>
      <c r="B8" s="100">
        <v>1820264942</v>
      </c>
      <c r="C8" s="67" t="s">
        <v>78</v>
      </c>
      <c r="D8" s="68" t="s">
        <v>79</v>
      </c>
      <c r="E8" s="102" t="s">
        <v>80</v>
      </c>
      <c r="F8" s="102" t="s">
        <v>489</v>
      </c>
      <c r="G8" s="69"/>
      <c r="H8" s="70"/>
      <c r="I8" s="70"/>
      <c r="J8" s="70"/>
      <c r="K8" s="157" t="s">
        <v>490</v>
      </c>
      <c r="L8" s="158"/>
      <c r="M8" s="159"/>
      <c r="N8" t="s">
        <v>491</v>
      </c>
    </row>
    <row r="9" spans="1:14" ht="20.100000000000001" customHeight="1">
      <c r="A9" s="65">
        <v>2</v>
      </c>
      <c r="B9" s="100">
        <v>172237364</v>
      </c>
      <c r="C9" s="67" t="s">
        <v>81</v>
      </c>
      <c r="D9" s="68" t="s">
        <v>82</v>
      </c>
      <c r="E9" s="102" t="s">
        <v>80</v>
      </c>
      <c r="F9" s="102" t="s">
        <v>492</v>
      </c>
      <c r="G9" s="69"/>
      <c r="H9" s="70"/>
      <c r="I9" s="70"/>
      <c r="J9" s="70"/>
      <c r="K9" s="154" t="s">
        <v>490</v>
      </c>
      <c r="L9" s="155"/>
      <c r="M9" s="156"/>
      <c r="N9" t="s">
        <v>491</v>
      </c>
    </row>
    <row r="10" spans="1:14" ht="20.100000000000001" customHeight="1">
      <c r="A10" s="65">
        <v>3</v>
      </c>
      <c r="B10" s="100">
        <v>172237368</v>
      </c>
      <c r="C10" s="67" t="s">
        <v>83</v>
      </c>
      <c r="D10" s="68" t="s">
        <v>84</v>
      </c>
      <c r="E10" s="102" t="s">
        <v>80</v>
      </c>
      <c r="F10" s="102" t="s">
        <v>492</v>
      </c>
      <c r="G10" s="69"/>
      <c r="H10" s="70"/>
      <c r="I10" s="70"/>
      <c r="J10" s="70"/>
      <c r="K10" s="154" t="s">
        <v>490</v>
      </c>
      <c r="L10" s="155"/>
      <c r="M10" s="156"/>
      <c r="N10" t="s">
        <v>491</v>
      </c>
    </row>
    <row r="11" spans="1:14" ht="20.100000000000001" customHeight="1">
      <c r="A11" s="65">
        <v>4</v>
      </c>
      <c r="B11" s="100">
        <v>172237377</v>
      </c>
      <c r="C11" s="67" t="s">
        <v>85</v>
      </c>
      <c r="D11" s="68" t="s">
        <v>86</v>
      </c>
      <c r="E11" s="102" t="s">
        <v>80</v>
      </c>
      <c r="F11" s="102" t="s">
        <v>492</v>
      </c>
      <c r="G11" s="69"/>
      <c r="H11" s="70"/>
      <c r="I11" s="70"/>
      <c r="J11" s="70"/>
      <c r="K11" s="154" t="s">
        <v>490</v>
      </c>
      <c r="L11" s="155"/>
      <c r="M11" s="156"/>
      <c r="N11" t="s">
        <v>491</v>
      </c>
    </row>
    <row r="12" spans="1:14" ht="20.100000000000001" customHeight="1">
      <c r="A12" s="65">
        <v>5</v>
      </c>
      <c r="B12" s="100">
        <v>1821615996</v>
      </c>
      <c r="C12" s="67" t="s">
        <v>87</v>
      </c>
      <c r="D12" s="68" t="s">
        <v>88</v>
      </c>
      <c r="E12" s="102" t="s">
        <v>80</v>
      </c>
      <c r="F12" s="102" t="s">
        <v>493</v>
      </c>
      <c r="G12" s="69"/>
      <c r="H12" s="70"/>
      <c r="I12" s="70"/>
      <c r="J12" s="70"/>
      <c r="K12" s="154" t="s">
        <v>490</v>
      </c>
      <c r="L12" s="155"/>
      <c r="M12" s="156"/>
      <c r="N12" t="s">
        <v>491</v>
      </c>
    </row>
    <row r="13" spans="1:14" ht="20.100000000000001" customHeight="1">
      <c r="A13" s="65">
        <v>6</v>
      </c>
      <c r="B13" s="100">
        <v>172216539</v>
      </c>
      <c r="C13" s="67" t="s">
        <v>89</v>
      </c>
      <c r="D13" s="68" t="s">
        <v>90</v>
      </c>
      <c r="E13" s="102" t="s">
        <v>80</v>
      </c>
      <c r="F13" s="102" t="s">
        <v>494</v>
      </c>
      <c r="G13" s="69"/>
      <c r="H13" s="70"/>
      <c r="I13" s="70"/>
      <c r="J13" s="70"/>
      <c r="K13" s="154" t="s">
        <v>490</v>
      </c>
      <c r="L13" s="155"/>
      <c r="M13" s="156"/>
      <c r="N13" t="s">
        <v>491</v>
      </c>
    </row>
    <row r="14" spans="1:14" ht="20.100000000000001" customHeight="1">
      <c r="A14" s="65">
        <v>7</v>
      </c>
      <c r="B14" s="100">
        <v>172348328</v>
      </c>
      <c r="C14" s="67" t="s">
        <v>91</v>
      </c>
      <c r="D14" s="68" t="s">
        <v>92</v>
      </c>
      <c r="E14" s="102" t="s">
        <v>80</v>
      </c>
      <c r="F14" s="102" t="s">
        <v>495</v>
      </c>
      <c r="G14" s="69"/>
      <c r="H14" s="70"/>
      <c r="I14" s="70"/>
      <c r="J14" s="70"/>
      <c r="K14" s="154" t="s">
        <v>490</v>
      </c>
      <c r="L14" s="155"/>
      <c r="M14" s="156"/>
      <c r="N14" t="s">
        <v>491</v>
      </c>
    </row>
    <row r="15" spans="1:14" ht="20.100000000000001" customHeight="1">
      <c r="A15" s="65">
        <v>8</v>
      </c>
      <c r="B15" s="100">
        <v>172317883</v>
      </c>
      <c r="C15" s="67" t="s">
        <v>93</v>
      </c>
      <c r="D15" s="68" t="s">
        <v>94</v>
      </c>
      <c r="E15" s="102" t="s">
        <v>80</v>
      </c>
      <c r="F15" s="102" t="s">
        <v>496</v>
      </c>
      <c r="G15" s="69"/>
      <c r="H15" s="70"/>
      <c r="I15" s="70"/>
      <c r="J15" s="70"/>
      <c r="K15" s="154" t="s">
        <v>490</v>
      </c>
      <c r="L15" s="155"/>
      <c r="M15" s="156"/>
      <c r="N15" t="s">
        <v>491</v>
      </c>
    </row>
    <row r="16" spans="1:14" ht="20.100000000000001" customHeight="1">
      <c r="A16" s="65">
        <v>9</v>
      </c>
      <c r="B16" s="100">
        <v>1820264940</v>
      </c>
      <c r="C16" s="67" t="s">
        <v>95</v>
      </c>
      <c r="D16" s="68" t="s">
        <v>94</v>
      </c>
      <c r="E16" s="102" t="s">
        <v>80</v>
      </c>
      <c r="F16" s="102" t="s">
        <v>489</v>
      </c>
      <c r="G16" s="69"/>
      <c r="H16" s="70"/>
      <c r="I16" s="70"/>
      <c r="J16" s="70"/>
      <c r="K16" s="154" t="s">
        <v>490</v>
      </c>
      <c r="L16" s="155"/>
      <c r="M16" s="156"/>
      <c r="N16" t="s">
        <v>491</v>
      </c>
    </row>
    <row r="17" spans="1:14" ht="20.100000000000001" customHeight="1">
      <c r="A17" s="65">
        <v>10</v>
      </c>
      <c r="B17" s="100">
        <v>172328010</v>
      </c>
      <c r="C17" s="67" t="s">
        <v>96</v>
      </c>
      <c r="D17" s="68" t="s">
        <v>97</v>
      </c>
      <c r="E17" s="102" t="s">
        <v>80</v>
      </c>
      <c r="F17" s="102" t="s">
        <v>497</v>
      </c>
      <c r="G17" s="69"/>
      <c r="H17" s="70"/>
      <c r="I17" s="70"/>
      <c r="J17" s="70"/>
      <c r="K17" s="154" t="s">
        <v>490</v>
      </c>
      <c r="L17" s="155"/>
      <c r="M17" s="156"/>
      <c r="N17" t="s">
        <v>491</v>
      </c>
    </row>
    <row r="18" spans="1:14" ht="20.100000000000001" customHeight="1">
      <c r="A18" s="65">
        <v>11</v>
      </c>
      <c r="B18" s="100">
        <v>172528536</v>
      </c>
      <c r="C18" s="67" t="s">
        <v>98</v>
      </c>
      <c r="D18" s="68" t="s">
        <v>99</v>
      </c>
      <c r="E18" s="102" t="s">
        <v>80</v>
      </c>
      <c r="F18" s="102" t="s">
        <v>498</v>
      </c>
      <c r="G18" s="69"/>
      <c r="H18" s="70"/>
      <c r="I18" s="70"/>
      <c r="J18" s="70"/>
      <c r="K18" s="154" t="s">
        <v>490</v>
      </c>
      <c r="L18" s="155"/>
      <c r="M18" s="156"/>
      <c r="N18" t="s">
        <v>491</v>
      </c>
    </row>
    <row r="19" spans="1:14" ht="20.100000000000001" customHeight="1">
      <c r="A19" s="65">
        <v>12</v>
      </c>
      <c r="B19" s="100">
        <v>172237411</v>
      </c>
      <c r="C19" s="67" t="s">
        <v>100</v>
      </c>
      <c r="D19" s="68" t="s">
        <v>101</v>
      </c>
      <c r="E19" s="102" t="s">
        <v>80</v>
      </c>
      <c r="F19" s="102" t="s">
        <v>492</v>
      </c>
      <c r="G19" s="69"/>
      <c r="H19" s="70"/>
      <c r="I19" s="70"/>
      <c r="J19" s="70"/>
      <c r="K19" s="154" t="s">
        <v>490</v>
      </c>
      <c r="L19" s="155"/>
      <c r="M19" s="156"/>
      <c r="N19" t="s">
        <v>491</v>
      </c>
    </row>
    <row r="20" spans="1:14" ht="20.100000000000001" customHeight="1">
      <c r="A20" s="65">
        <v>13</v>
      </c>
      <c r="B20" s="100">
        <v>162233507</v>
      </c>
      <c r="C20" s="67" t="s">
        <v>102</v>
      </c>
      <c r="D20" s="68" t="s">
        <v>103</v>
      </c>
      <c r="E20" s="102" t="s">
        <v>80</v>
      </c>
      <c r="F20" s="102" t="s">
        <v>499</v>
      </c>
      <c r="G20" s="69"/>
      <c r="H20" s="70"/>
      <c r="I20" s="70"/>
      <c r="J20" s="70"/>
      <c r="K20" s="154" t="s">
        <v>500</v>
      </c>
      <c r="L20" s="155"/>
      <c r="M20" s="156"/>
      <c r="N20" t="s">
        <v>491</v>
      </c>
    </row>
    <row r="21" spans="1:14" ht="20.100000000000001" customHeight="1">
      <c r="A21" s="65">
        <v>14</v>
      </c>
      <c r="B21" s="100">
        <v>1821634805</v>
      </c>
      <c r="C21" s="67" t="s">
        <v>104</v>
      </c>
      <c r="D21" s="68" t="s">
        <v>105</v>
      </c>
      <c r="E21" s="102" t="s">
        <v>80</v>
      </c>
      <c r="F21" s="102" t="s">
        <v>501</v>
      </c>
      <c r="G21" s="69"/>
      <c r="H21" s="70"/>
      <c r="I21" s="70"/>
      <c r="J21" s="70"/>
      <c r="K21" s="154" t="s">
        <v>490</v>
      </c>
      <c r="L21" s="155"/>
      <c r="M21" s="156"/>
      <c r="N21" t="s">
        <v>491</v>
      </c>
    </row>
    <row r="22" spans="1:14" ht="20.100000000000001" customHeight="1">
      <c r="A22" s="65">
        <v>15</v>
      </c>
      <c r="B22" s="100">
        <v>172317899</v>
      </c>
      <c r="C22" s="67" t="s">
        <v>106</v>
      </c>
      <c r="D22" s="68" t="s">
        <v>107</v>
      </c>
      <c r="E22" s="102" t="s">
        <v>80</v>
      </c>
      <c r="F22" s="102" t="s">
        <v>496</v>
      </c>
      <c r="G22" s="69"/>
      <c r="H22" s="70"/>
      <c r="I22" s="70"/>
      <c r="J22" s="70"/>
      <c r="K22" s="154" t="s">
        <v>490</v>
      </c>
      <c r="L22" s="155"/>
      <c r="M22" s="156"/>
      <c r="N22" t="s">
        <v>491</v>
      </c>
    </row>
    <row r="23" spans="1:14" ht="20.100000000000001" customHeight="1">
      <c r="A23" s="65">
        <v>16</v>
      </c>
      <c r="B23" s="100">
        <v>1820264948</v>
      </c>
      <c r="C23" s="67" t="s">
        <v>108</v>
      </c>
      <c r="D23" s="68" t="s">
        <v>109</v>
      </c>
      <c r="E23" s="102" t="s">
        <v>80</v>
      </c>
      <c r="F23" s="102" t="s">
        <v>489</v>
      </c>
      <c r="G23" s="69"/>
      <c r="H23" s="70"/>
      <c r="I23" s="70"/>
      <c r="J23" s="70"/>
      <c r="K23" s="154" t="s">
        <v>490</v>
      </c>
      <c r="L23" s="155"/>
      <c r="M23" s="156"/>
      <c r="N23" t="s">
        <v>491</v>
      </c>
    </row>
    <row r="24" spans="1:14" ht="20.100000000000001" customHeight="1">
      <c r="A24" s="65">
        <v>17</v>
      </c>
      <c r="B24" s="100">
        <v>1820265734</v>
      </c>
      <c r="C24" s="67" t="s">
        <v>110</v>
      </c>
      <c r="D24" s="68" t="s">
        <v>111</v>
      </c>
      <c r="E24" s="102" t="s">
        <v>80</v>
      </c>
      <c r="F24" s="102" t="s">
        <v>489</v>
      </c>
      <c r="G24" s="69"/>
      <c r="H24" s="70"/>
      <c r="I24" s="70"/>
      <c r="J24" s="70"/>
      <c r="K24" s="154" t="s">
        <v>490</v>
      </c>
      <c r="L24" s="155"/>
      <c r="M24" s="156"/>
      <c r="N24" t="s">
        <v>491</v>
      </c>
    </row>
    <row r="25" spans="1:14" ht="20.100000000000001" customHeight="1">
      <c r="A25" s="65">
        <v>18</v>
      </c>
      <c r="B25" s="100">
        <v>172237439</v>
      </c>
      <c r="C25" s="67" t="s">
        <v>112</v>
      </c>
      <c r="D25" s="68" t="s">
        <v>113</v>
      </c>
      <c r="E25" s="102" t="s">
        <v>80</v>
      </c>
      <c r="F25" s="102" t="s">
        <v>492</v>
      </c>
      <c r="G25" s="69"/>
      <c r="H25" s="70"/>
      <c r="I25" s="70"/>
      <c r="J25" s="70"/>
      <c r="K25" s="154" t="s">
        <v>490</v>
      </c>
      <c r="L25" s="155"/>
      <c r="M25" s="156"/>
      <c r="N25" t="s">
        <v>491</v>
      </c>
    </row>
    <row r="26" spans="1:14" ht="20.100000000000001" customHeight="1">
      <c r="A26" s="65">
        <v>19</v>
      </c>
      <c r="B26" s="100">
        <v>172237442</v>
      </c>
      <c r="C26" s="67" t="s">
        <v>114</v>
      </c>
      <c r="D26" s="68" t="s">
        <v>115</v>
      </c>
      <c r="E26" s="102" t="s">
        <v>80</v>
      </c>
      <c r="F26" s="102" t="s">
        <v>492</v>
      </c>
      <c r="G26" s="69"/>
      <c r="H26" s="70"/>
      <c r="I26" s="70"/>
      <c r="J26" s="70"/>
      <c r="K26" s="154" t="s">
        <v>490</v>
      </c>
      <c r="L26" s="155"/>
      <c r="M26" s="156"/>
      <c r="N26" t="s">
        <v>491</v>
      </c>
    </row>
    <row r="27" spans="1:14" ht="20.100000000000001" customHeight="1">
      <c r="A27" s="65">
        <v>20</v>
      </c>
      <c r="B27" s="100">
        <v>1820356554</v>
      </c>
      <c r="C27" s="67" t="s">
        <v>116</v>
      </c>
      <c r="D27" s="68" t="s">
        <v>117</v>
      </c>
      <c r="E27" s="102" t="s">
        <v>80</v>
      </c>
      <c r="F27" s="102" t="s">
        <v>502</v>
      </c>
      <c r="G27" s="69"/>
      <c r="H27" s="70"/>
      <c r="I27" s="70"/>
      <c r="J27" s="70"/>
      <c r="K27" s="154" t="s">
        <v>490</v>
      </c>
      <c r="L27" s="155"/>
      <c r="M27" s="156"/>
      <c r="N27" t="s">
        <v>491</v>
      </c>
    </row>
    <row r="28" spans="1:14" ht="20.100000000000001" customHeight="1">
      <c r="A28" s="65">
        <v>21</v>
      </c>
      <c r="B28" s="100">
        <v>1821124723</v>
      </c>
      <c r="C28" s="67" t="s">
        <v>118</v>
      </c>
      <c r="D28" s="68" t="s">
        <v>119</v>
      </c>
      <c r="E28" s="102" t="s">
        <v>80</v>
      </c>
      <c r="F28" s="102" t="s">
        <v>503</v>
      </c>
      <c r="G28" s="69"/>
      <c r="H28" s="70"/>
      <c r="I28" s="70"/>
      <c r="J28" s="70"/>
      <c r="K28" s="154" t="s">
        <v>490</v>
      </c>
      <c r="L28" s="155"/>
      <c r="M28" s="156"/>
      <c r="N28" t="s">
        <v>491</v>
      </c>
    </row>
    <row r="29" spans="1:14" ht="20.100000000000001" customHeight="1">
      <c r="A29" s="65">
        <v>22</v>
      </c>
      <c r="B29" s="100">
        <v>142234545</v>
      </c>
      <c r="C29" s="67" t="s">
        <v>120</v>
      </c>
      <c r="D29" s="68" t="s">
        <v>121</v>
      </c>
      <c r="E29" s="102" t="s">
        <v>80</v>
      </c>
      <c r="F29" s="102" t="s">
        <v>492</v>
      </c>
      <c r="G29" s="69"/>
      <c r="H29" s="70"/>
      <c r="I29" s="70"/>
      <c r="J29" s="70"/>
      <c r="K29" s="154" t="s">
        <v>490</v>
      </c>
      <c r="L29" s="155"/>
      <c r="M29" s="156"/>
      <c r="N29" t="s">
        <v>491</v>
      </c>
    </row>
    <row r="30" spans="1:14" ht="20.100000000000001" customHeight="1">
      <c r="A30" s="65">
        <v>23</v>
      </c>
      <c r="B30" s="100">
        <v>172328057</v>
      </c>
      <c r="C30" s="67" t="s">
        <v>122</v>
      </c>
      <c r="D30" s="68" t="s">
        <v>123</v>
      </c>
      <c r="E30" s="102" t="s">
        <v>80</v>
      </c>
      <c r="F30" s="102" t="s">
        <v>497</v>
      </c>
      <c r="G30" s="69"/>
      <c r="H30" s="70"/>
      <c r="I30" s="70"/>
      <c r="J30" s="70"/>
      <c r="K30" s="154" t="s">
        <v>490</v>
      </c>
      <c r="L30" s="155"/>
      <c r="M30" s="156"/>
      <c r="N30" t="s">
        <v>491</v>
      </c>
    </row>
    <row r="31" spans="1:14" ht="20.100000000000001" customHeight="1">
      <c r="A31" s="65">
        <v>24</v>
      </c>
      <c r="B31" s="100">
        <v>172237460</v>
      </c>
      <c r="C31" s="67" t="s">
        <v>124</v>
      </c>
      <c r="D31" s="68" t="s">
        <v>125</v>
      </c>
      <c r="E31" s="102" t="s">
        <v>80</v>
      </c>
      <c r="F31" s="102" t="s">
        <v>492</v>
      </c>
      <c r="G31" s="69"/>
      <c r="H31" s="70"/>
      <c r="I31" s="70"/>
      <c r="J31" s="70"/>
      <c r="K31" s="154" t="s">
        <v>490</v>
      </c>
      <c r="L31" s="155"/>
      <c r="M31" s="156"/>
      <c r="N31" t="s">
        <v>491</v>
      </c>
    </row>
    <row r="32" spans="1:14" ht="20.100000000000001" customHeight="1">
      <c r="A32" s="65">
        <v>25</v>
      </c>
      <c r="B32" s="100">
        <v>1820264378</v>
      </c>
      <c r="C32" s="67" t="s">
        <v>126</v>
      </c>
      <c r="D32" s="68" t="s">
        <v>127</v>
      </c>
      <c r="E32" s="102" t="s">
        <v>80</v>
      </c>
      <c r="F32" s="102" t="s">
        <v>489</v>
      </c>
      <c r="G32" s="69"/>
      <c r="H32" s="70"/>
      <c r="I32" s="70"/>
      <c r="J32" s="70"/>
      <c r="K32" s="154" t="s">
        <v>490</v>
      </c>
      <c r="L32" s="155"/>
      <c r="M32" s="156"/>
      <c r="N32" t="s">
        <v>491</v>
      </c>
    </row>
    <row r="33" spans="1:14" ht="20.100000000000001" customHeight="1">
      <c r="A33" s="65">
        <v>26</v>
      </c>
      <c r="B33" s="100">
        <v>172237463</v>
      </c>
      <c r="C33" s="67" t="s">
        <v>128</v>
      </c>
      <c r="D33" s="68" t="s">
        <v>129</v>
      </c>
      <c r="E33" s="102" t="s">
        <v>80</v>
      </c>
      <c r="F33" s="102" t="s">
        <v>492</v>
      </c>
      <c r="G33" s="69"/>
      <c r="H33" s="70"/>
      <c r="I33" s="70"/>
      <c r="J33" s="70"/>
      <c r="K33" s="154" t="s">
        <v>500</v>
      </c>
      <c r="L33" s="155"/>
      <c r="M33" s="156"/>
      <c r="N33" t="s">
        <v>491</v>
      </c>
    </row>
    <row r="34" spans="1:14" ht="20.100000000000001" customHeight="1">
      <c r="A34" s="65">
        <v>27</v>
      </c>
      <c r="B34" s="100">
        <v>172237479</v>
      </c>
      <c r="C34" s="67" t="s">
        <v>130</v>
      </c>
      <c r="D34" s="68" t="s">
        <v>131</v>
      </c>
      <c r="E34" s="102" t="s">
        <v>80</v>
      </c>
      <c r="F34" s="102" t="s">
        <v>492</v>
      </c>
      <c r="G34" s="69"/>
      <c r="H34" s="70"/>
      <c r="I34" s="70"/>
      <c r="J34" s="70"/>
      <c r="K34" s="154" t="s">
        <v>490</v>
      </c>
      <c r="L34" s="155"/>
      <c r="M34" s="156"/>
      <c r="N34" t="s">
        <v>491</v>
      </c>
    </row>
    <row r="35" spans="1:14" ht="20.100000000000001" customHeight="1">
      <c r="A35" s="65">
        <v>28</v>
      </c>
      <c r="B35" s="100">
        <v>1820714411</v>
      </c>
      <c r="C35" s="67" t="s">
        <v>132</v>
      </c>
      <c r="D35" s="68" t="s">
        <v>133</v>
      </c>
      <c r="E35" s="102" t="s">
        <v>80</v>
      </c>
      <c r="F35" s="102" t="s">
        <v>504</v>
      </c>
      <c r="G35" s="69"/>
      <c r="H35" s="70"/>
      <c r="I35" s="70"/>
      <c r="J35" s="70"/>
      <c r="K35" s="154" t="s">
        <v>490</v>
      </c>
      <c r="L35" s="155"/>
      <c r="M35" s="156"/>
      <c r="N35" t="s">
        <v>491</v>
      </c>
    </row>
    <row r="36" spans="1:14" ht="20.100000000000001" customHeight="1">
      <c r="A36" s="65">
        <v>29</v>
      </c>
      <c r="B36" s="100">
        <v>172348941</v>
      </c>
      <c r="C36" s="67" t="s">
        <v>134</v>
      </c>
      <c r="D36" s="68" t="s">
        <v>135</v>
      </c>
      <c r="E36" s="102" t="s">
        <v>80</v>
      </c>
      <c r="F36" s="102" t="s">
        <v>505</v>
      </c>
      <c r="G36" s="69"/>
      <c r="H36" s="70"/>
      <c r="I36" s="70"/>
      <c r="J36" s="70"/>
      <c r="K36" s="154" t="s">
        <v>490</v>
      </c>
      <c r="L36" s="155"/>
      <c r="M36" s="156"/>
      <c r="N36" t="s">
        <v>491</v>
      </c>
    </row>
    <row r="37" spans="1:14" ht="20.100000000000001" customHeight="1">
      <c r="A37" s="72">
        <v>30</v>
      </c>
      <c r="B37" s="100">
        <v>1820263693</v>
      </c>
      <c r="C37" s="67" t="s">
        <v>136</v>
      </c>
      <c r="D37" s="68" t="s">
        <v>137</v>
      </c>
      <c r="E37" s="102" t="s">
        <v>80</v>
      </c>
      <c r="F37" s="102" t="s">
        <v>489</v>
      </c>
      <c r="G37" s="73"/>
      <c r="H37" s="74"/>
      <c r="I37" s="74"/>
      <c r="J37" s="74"/>
      <c r="K37" s="154" t="s">
        <v>490</v>
      </c>
      <c r="L37" s="155"/>
      <c r="M37" s="156"/>
      <c r="N37" t="s">
        <v>491</v>
      </c>
    </row>
    <row r="38" spans="1:14" ht="20.100000000000001" customHeight="1">
      <c r="A38" s="92">
        <v>31</v>
      </c>
      <c r="B38" s="101">
        <v>1820716099</v>
      </c>
      <c r="C38" s="94" t="s">
        <v>138</v>
      </c>
      <c r="D38" s="95" t="s">
        <v>139</v>
      </c>
      <c r="E38" s="103" t="s">
        <v>80</v>
      </c>
      <c r="F38" s="103" t="s">
        <v>504</v>
      </c>
      <c r="G38" s="96"/>
      <c r="H38" s="97"/>
      <c r="I38" s="97"/>
      <c r="J38" s="97"/>
      <c r="K38" s="157" t="s">
        <v>500</v>
      </c>
      <c r="L38" s="158"/>
      <c r="M38" s="159"/>
      <c r="N38" t="s">
        <v>491</v>
      </c>
    </row>
    <row r="39" spans="1:14" ht="20.100000000000001" customHeight="1">
      <c r="A39" s="65">
        <v>32</v>
      </c>
      <c r="B39" s="100">
        <v>172117557</v>
      </c>
      <c r="C39" s="67" t="s">
        <v>140</v>
      </c>
      <c r="D39" s="68" t="s">
        <v>141</v>
      </c>
      <c r="E39" s="102" t="s">
        <v>80</v>
      </c>
      <c r="F39" s="102" t="s">
        <v>506</v>
      </c>
      <c r="G39" s="69"/>
      <c r="H39" s="70"/>
      <c r="I39" s="70"/>
      <c r="J39" s="70"/>
      <c r="K39" s="154" t="s">
        <v>490</v>
      </c>
      <c r="L39" s="155"/>
      <c r="M39" s="156"/>
      <c r="N39" t="s">
        <v>491</v>
      </c>
    </row>
    <row r="40" spans="1:14" ht="20.100000000000001" customHeight="1">
      <c r="A40" s="65">
        <v>33</v>
      </c>
      <c r="B40" s="100">
        <v>1820266454</v>
      </c>
      <c r="C40" s="67" t="s">
        <v>142</v>
      </c>
      <c r="D40" s="68" t="s">
        <v>143</v>
      </c>
      <c r="E40" s="102" t="s">
        <v>80</v>
      </c>
      <c r="F40" s="102" t="s">
        <v>489</v>
      </c>
      <c r="G40" s="69"/>
      <c r="H40" s="70"/>
      <c r="I40" s="70"/>
      <c r="J40" s="70"/>
      <c r="K40" s="154" t="s">
        <v>490</v>
      </c>
      <c r="L40" s="155"/>
      <c r="M40" s="156"/>
      <c r="N40" t="s">
        <v>491</v>
      </c>
    </row>
    <row r="41" spans="1:14" ht="20.100000000000001" customHeight="1">
      <c r="A41" s="65">
        <v>34</v>
      </c>
      <c r="B41" s="100">
        <v>1820266585</v>
      </c>
      <c r="C41" s="67" t="s">
        <v>144</v>
      </c>
      <c r="D41" s="68" t="s">
        <v>145</v>
      </c>
      <c r="E41" s="102" t="s">
        <v>80</v>
      </c>
      <c r="F41" s="102" t="s">
        <v>489</v>
      </c>
      <c r="G41" s="69"/>
      <c r="H41" s="70"/>
      <c r="I41" s="70"/>
      <c r="J41" s="70"/>
      <c r="K41" s="154" t="s">
        <v>490</v>
      </c>
      <c r="L41" s="155"/>
      <c r="M41" s="156"/>
      <c r="N41" t="s">
        <v>491</v>
      </c>
    </row>
    <row r="42" spans="1:14" ht="20.100000000000001" customHeight="1">
      <c r="A42" s="65">
        <v>35</v>
      </c>
      <c r="B42" s="100">
        <v>172127624</v>
      </c>
      <c r="C42" s="67" t="s">
        <v>146</v>
      </c>
      <c r="D42" s="68" t="s">
        <v>147</v>
      </c>
      <c r="E42" s="102" t="s">
        <v>80</v>
      </c>
      <c r="F42" s="102" t="s">
        <v>507</v>
      </c>
      <c r="G42" s="69"/>
      <c r="H42" s="70"/>
      <c r="I42" s="70"/>
      <c r="J42" s="70"/>
      <c r="K42" s="154" t="s">
        <v>490</v>
      </c>
      <c r="L42" s="155"/>
      <c r="M42" s="156"/>
      <c r="N42" t="s">
        <v>491</v>
      </c>
    </row>
    <row r="43" spans="1:14" ht="20.100000000000001" customHeight="1">
      <c r="A43" s="65">
        <v>36</v>
      </c>
      <c r="B43" s="100">
        <v>172317926</v>
      </c>
      <c r="C43" s="67" t="s">
        <v>148</v>
      </c>
      <c r="D43" s="68" t="s">
        <v>147</v>
      </c>
      <c r="E43" s="102" t="s">
        <v>80</v>
      </c>
      <c r="F43" s="102" t="s">
        <v>496</v>
      </c>
      <c r="G43" s="69"/>
      <c r="H43" s="70"/>
      <c r="I43" s="70"/>
      <c r="J43" s="70"/>
      <c r="K43" s="154" t="s">
        <v>490</v>
      </c>
      <c r="L43" s="155"/>
      <c r="M43" s="156"/>
      <c r="N43" t="s">
        <v>491</v>
      </c>
    </row>
    <row r="44" spans="1:14" ht="20.100000000000001" customHeight="1">
      <c r="A44" s="65">
        <v>37</v>
      </c>
      <c r="B44" s="100">
        <v>162233633</v>
      </c>
      <c r="C44" s="67" t="s">
        <v>149</v>
      </c>
      <c r="D44" s="68" t="s">
        <v>150</v>
      </c>
      <c r="E44" s="102" t="s">
        <v>80</v>
      </c>
      <c r="F44" s="102" t="s">
        <v>492</v>
      </c>
      <c r="G44" s="69"/>
      <c r="H44" s="70"/>
      <c r="I44" s="70"/>
      <c r="J44" s="70"/>
      <c r="K44" s="154" t="s">
        <v>490</v>
      </c>
      <c r="L44" s="155"/>
      <c r="M44" s="156"/>
      <c r="N44" t="s">
        <v>491</v>
      </c>
    </row>
    <row r="45" spans="1:14" ht="20.100000000000001" customHeight="1">
      <c r="A45" s="65">
        <v>38</v>
      </c>
      <c r="B45" s="100">
        <v>1820264373</v>
      </c>
      <c r="C45" s="67" t="s">
        <v>151</v>
      </c>
      <c r="D45" s="68" t="s">
        <v>152</v>
      </c>
      <c r="E45" s="102" t="s">
        <v>80</v>
      </c>
      <c r="F45" s="102" t="s">
        <v>489</v>
      </c>
      <c r="G45" s="69"/>
      <c r="H45" s="70"/>
      <c r="I45" s="70"/>
      <c r="J45" s="70"/>
      <c r="K45" s="154" t="s">
        <v>490</v>
      </c>
      <c r="L45" s="155"/>
      <c r="M45" s="156"/>
      <c r="N45" t="s">
        <v>491</v>
      </c>
    </row>
    <row r="46" spans="1:14" ht="20.100000000000001" customHeight="1">
      <c r="A46" s="65">
        <v>39</v>
      </c>
      <c r="B46" s="100">
        <v>162233637</v>
      </c>
      <c r="C46" s="67" t="s">
        <v>153</v>
      </c>
      <c r="D46" s="68" t="s">
        <v>154</v>
      </c>
      <c r="E46" s="102" t="s">
        <v>80</v>
      </c>
      <c r="F46" s="102" t="s">
        <v>492</v>
      </c>
      <c r="G46" s="69"/>
      <c r="H46" s="70"/>
      <c r="I46" s="70"/>
      <c r="J46" s="70"/>
      <c r="K46" s="154" t="s">
        <v>490</v>
      </c>
      <c r="L46" s="155"/>
      <c r="M46" s="156"/>
      <c r="N46" t="s">
        <v>491</v>
      </c>
    </row>
    <row r="47" spans="1:14" ht="20.100000000000001" customHeight="1">
      <c r="A47" s="65">
        <v>40</v>
      </c>
      <c r="B47" s="100">
        <v>172348291</v>
      </c>
      <c r="C47" s="67" t="s">
        <v>155</v>
      </c>
      <c r="D47" s="68" t="s">
        <v>156</v>
      </c>
      <c r="E47" s="102" t="s">
        <v>80</v>
      </c>
      <c r="F47" s="102" t="s">
        <v>505</v>
      </c>
      <c r="G47" s="69"/>
      <c r="H47" s="70"/>
      <c r="I47" s="70"/>
      <c r="J47" s="70"/>
      <c r="K47" s="154" t="s">
        <v>490</v>
      </c>
      <c r="L47" s="155"/>
      <c r="M47" s="156"/>
      <c r="N47" t="s">
        <v>491</v>
      </c>
    </row>
    <row r="48" spans="1:14" ht="20.100000000000001" customHeight="1">
      <c r="A48" s="65">
        <v>41</v>
      </c>
      <c r="B48" s="100">
        <v>172127574</v>
      </c>
      <c r="C48" s="67" t="s">
        <v>157</v>
      </c>
      <c r="D48" s="68" t="s">
        <v>79</v>
      </c>
      <c r="E48" s="102" t="s">
        <v>158</v>
      </c>
      <c r="F48" s="102" t="s">
        <v>507</v>
      </c>
      <c r="G48" s="69"/>
      <c r="H48" s="70"/>
      <c r="I48" s="70"/>
      <c r="J48" s="70"/>
      <c r="K48" s="154" t="s">
        <v>500</v>
      </c>
      <c r="L48" s="155"/>
      <c r="M48" s="156"/>
      <c r="N48" t="s">
        <v>491</v>
      </c>
    </row>
    <row r="50" spans="1:14" s="56" customFormat="1">
      <c r="B50" s="174" t="s">
        <v>57</v>
      </c>
      <c r="C50" s="174"/>
      <c r="D50" s="57"/>
      <c r="E50" s="171" t="s">
        <v>77</v>
      </c>
      <c r="F50" s="171"/>
      <c r="G50" s="171"/>
      <c r="H50" s="171"/>
      <c r="I50" s="171"/>
      <c r="J50" s="171"/>
      <c r="K50" s="58" t="s">
        <v>508</v>
      </c>
    </row>
    <row r="51" spans="1:14" s="56" customFormat="1">
      <c r="B51" s="174" t="s">
        <v>59</v>
      </c>
      <c r="C51" s="174"/>
      <c r="D51" s="59" t="s">
        <v>509</v>
      </c>
      <c r="E51" s="171" t="s">
        <v>485</v>
      </c>
      <c r="F51" s="171"/>
      <c r="G51" s="171"/>
      <c r="H51" s="171"/>
      <c r="I51" s="171"/>
      <c r="J51" s="171"/>
      <c r="K51" s="60" t="s">
        <v>60</v>
      </c>
      <c r="L51" s="61" t="s">
        <v>61</v>
      </c>
      <c r="M51" s="61">
        <v>2</v>
      </c>
    </row>
    <row r="52" spans="1:14" s="62" customFormat="1" ht="18.75" customHeight="1">
      <c r="B52" s="63" t="s">
        <v>486</v>
      </c>
      <c r="C52" s="172" t="s">
        <v>487</v>
      </c>
      <c r="D52" s="172"/>
      <c r="E52" s="172"/>
      <c r="F52" s="172"/>
      <c r="G52" s="172"/>
      <c r="H52" s="172"/>
      <c r="I52" s="172"/>
      <c r="J52" s="172"/>
      <c r="K52" s="60" t="s">
        <v>62</v>
      </c>
      <c r="L52" s="60" t="s">
        <v>61</v>
      </c>
      <c r="M52" s="60">
        <v>2</v>
      </c>
    </row>
    <row r="53" spans="1:14" s="62" customFormat="1" ht="18.75" customHeight="1">
      <c r="A53" s="173" t="s">
        <v>510</v>
      </c>
      <c r="B53" s="173"/>
      <c r="C53" s="173"/>
      <c r="D53" s="173"/>
      <c r="E53" s="173"/>
      <c r="F53" s="173"/>
      <c r="G53" s="173"/>
      <c r="H53" s="173"/>
      <c r="I53" s="173"/>
      <c r="J53" s="173"/>
      <c r="K53" s="60" t="s">
        <v>63</v>
      </c>
      <c r="L53" s="60" t="s">
        <v>61</v>
      </c>
      <c r="M53" s="60">
        <v>1</v>
      </c>
    </row>
    <row r="54" spans="1:14" ht="9" customHeight="1"/>
    <row r="55" spans="1:14" ht="15" customHeight="1">
      <c r="A55" s="161" t="s">
        <v>4</v>
      </c>
      <c r="B55" s="160" t="s">
        <v>64</v>
      </c>
      <c r="C55" s="169" t="s">
        <v>9</v>
      </c>
      <c r="D55" s="170" t="s">
        <v>10</v>
      </c>
      <c r="E55" s="160" t="s">
        <v>75</v>
      </c>
      <c r="F55" s="160" t="s">
        <v>76</v>
      </c>
      <c r="G55" s="160" t="s">
        <v>66</v>
      </c>
      <c r="H55" s="160" t="s">
        <v>67</v>
      </c>
      <c r="I55" s="162" t="s">
        <v>56</v>
      </c>
      <c r="J55" s="162"/>
      <c r="K55" s="163" t="s">
        <v>68</v>
      </c>
      <c r="L55" s="164"/>
      <c r="M55" s="165"/>
    </row>
    <row r="56" spans="1:14" ht="27" customHeight="1">
      <c r="A56" s="161"/>
      <c r="B56" s="161"/>
      <c r="C56" s="169"/>
      <c r="D56" s="170"/>
      <c r="E56" s="161"/>
      <c r="F56" s="161"/>
      <c r="G56" s="161"/>
      <c r="H56" s="161"/>
      <c r="I56" s="64" t="s">
        <v>69</v>
      </c>
      <c r="J56" s="64" t="s">
        <v>70</v>
      </c>
      <c r="K56" s="166"/>
      <c r="L56" s="167"/>
      <c r="M56" s="168"/>
    </row>
    <row r="57" spans="1:14" ht="20.100000000000001" customHeight="1">
      <c r="A57" s="65">
        <v>1</v>
      </c>
      <c r="B57" s="100">
        <v>172528488</v>
      </c>
      <c r="C57" s="67" t="s">
        <v>159</v>
      </c>
      <c r="D57" s="68" t="s">
        <v>79</v>
      </c>
      <c r="E57" s="102" t="s">
        <v>158</v>
      </c>
      <c r="F57" s="102" t="s">
        <v>498</v>
      </c>
      <c r="G57" s="69"/>
      <c r="H57" s="70"/>
      <c r="I57" s="70"/>
      <c r="J57" s="70"/>
      <c r="K57" s="157" t="s">
        <v>490</v>
      </c>
      <c r="L57" s="158"/>
      <c r="M57" s="159"/>
      <c r="N57" t="s">
        <v>491</v>
      </c>
    </row>
    <row r="58" spans="1:14" ht="20.100000000000001" customHeight="1">
      <c r="A58" s="65">
        <v>2</v>
      </c>
      <c r="B58" s="100">
        <v>172528501</v>
      </c>
      <c r="C58" s="67" t="s">
        <v>160</v>
      </c>
      <c r="D58" s="68" t="s">
        <v>161</v>
      </c>
      <c r="E58" s="102" t="s">
        <v>158</v>
      </c>
      <c r="F58" s="102" t="s">
        <v>498</v>
      </c>
      <c r="G58" s="69"/>
      <c r="H58" s="70"/>
      <c r="I58" s="70"/>
      <c r="J58" s="70"/>
      <c r="K58" s="154" t="s">
        <v>490</v>
      </c>
      <c r="L58" s="155"/>
      <c r="M58" s="156"/>
      <c r="N58" t="s">
        <v>491</v>
      </c>
    </row>
    <row r="59" spans="1:14" ht="20.100000000000001" customHeight="1">
      <c r="A59" s="65">
        <v>3</v>
      </c>
      <c r="B59" s="100">
        <v>132114008</v>
      </c>
      <c r="C59" s="67" t="s">
        <v>162</v>
      </c>
      <c r="D59" s="68" t="s">
        <v>90</v>
      </c>
      <c r="E59" s="102" t="s">
        <v>158</v>
      </c>
      <c r="F59" s="102" t="s">
        <v>511</v>
      </c>
      <c r="G59" s="69"/>
      <c r="H59" s="70"/>
      <c r="I59" s="70"/>
      <c r="J59" s="70"/>
      <c r="K59" s="154">
        <v>56572</v>
      </c>
      <c r="L59" s="155"/>
      <c r="M59" s="156"/>
      <c r="N59" t="s">
        <v>491</v>
      </c>
    </row>
    <row r="60" spans="1:14" ht="20.100000000000001" customHeight="1">
      <c r="A60" s="65">
        <v>4</v>
      </c>
      <c r="B60" s="100">
        <v>172319045</v>
      </c>
      <c r="C60" s="67" t="s">
        <v>163</v>
      </c>
      <c r="D60" s="68" t="s">
        <v>164</v>
      </c>
      <c r="E60" s="102" t="s">
        <v>158</v>
      </c>
      <c r="F60" s="102" t="s">
        <v>496</v>
      </c>
      <c r="G60" s="69"/>
      <c r="H60" s="70"/>
      <c r="I60" s="70"/>
      <c r="J60" s="70"/>
      <c r="K60" s="154" t="s">
        <v>490</v>
      </c>
      <c r="L60" s="155"/>
      <c r="M60" s="156"/>
      <c r="N60" t="s">
        <v>491</v>
      </c>
    </row>
    <row r="61" spans="1:14" ht="20.100000000000001" customHeight="1">
      <c r="A61" s="65">
        <v>5</v>
      </c>
      <c r="B61" s="100">
        <v>172528531</v>
      </c>
      <c r="C61" s="67" t="s">
        <v>165</v>
      </c>
      <c r="D61" s="68" t="s">
        <v>166</v>
      </c>
      <c r="E61" s="102" t="s">
        <v>158</v>
      </c>
      <c r="F61" s="102" t="s">
        <v>498</v>
      </c>
      <c r="G61" s="69"/>
      <c r="H61" s="70"/>
      <c r="I61" s="70"/>
      <c r="J61" s="70"/>
      <c r="K61" s="154" t="s">
        <v>490</v>
      </c>
      <c r="L61" s="155"/>
      <c r="M61" s="156"/>
      <c r="N61" t="s">
        <v>491</v>
      </c>
    </row>
    <row r="62" spans="1:14" ht="20.100000000000001" customHeight="1">
      <c r="A62" s="65">
        <v>6</v>
      </c>
      <c r="B62" s="100">
        <v>172338240</v>
      </c>
      <c r="C62" s="67" t="s">
        <v>167</v>
      </c>
      <c r="D62" s="68" t="s">
        <v>168</v>
      </c>
      <c r="E62" s="102" t="s">
        <v>158</v>
      </c>
      <c r="F62" s="102" t="s">
        <v>512</v>
      </c>
      <c r="G62" s="69"/>
      <c r="H62" s="70"/>
      <c r="I62" s="70"/>
      <c r="J62" s="70"/>
      <c r="K62" s="154" t="s">
        <v>490</v>
      </c>
      <c r="L62" s="155"/>
      <c r="M62" s="156"/>
      <c r="N62" t="s">
        <v>491</v>
      </c>
    </row>
    <row r="63" spans="1:14" ht="20.100000000000001" customHeight="1">
      <c r="A63" s="65">
        <v>7</v>
      </c>
      <c r="B63" s="100">
        <v>1820264367</v>
      </c>
      <c r="C63" s="67" t="s">
        <v>169</v>
      </c>
      <c r="D63" s="68" t="s">
        <v>170</v>
      </c>
      <c r="E63" s="102" t="s">
        <v>158</v>
      </c>
      <c r="F63" s="102" t="s">
        <v>489</v>
      </c>
      <c r="G63" s="69"/>
      <c r="H63" s="70"/>
      <c r="I63" s="70"/>
      <c r="J63" s="70"/>
      <c r="K63" s="154" t="s">
        <v>490</v>
      </c>
      <c r="L63" s="155"/>
      <c r="M63" s="156"/>
      <c r="N63" t="s">
        <v>491</v>
      </c>
    </row>
    <row r="64" spans="1:14" ht="20.100000000000001" customHeight="1">
      <c r="A64" s="65">
        <v>8</v>
      </c>
      <c r="B64" s="100">
        <v>172238898</v>
      </c>
      <c r="C64" s="67" t="s">
        <v>171</v>
      </c>
      <c r="D64" s="68" t="s">
        <v>172</v>
      </c>
      <c r="E64" s="102" t="s">
        <v>158</v>
      </c>
      <c r="F64" s="102" t="s">
        <v>492</v>
      </c>
      <c r="G64" s="69"/>
      <c r="H64" s="70"/>
      <c r="I64" s="70"/>
      <c r="J64" s="70"/>
      <c r="K64" s="154" t="s">
        <v>490</v>
      </c>
      <c r="L64" s="155"/>
      <c r="M64" s="156"/>
      <c r="N64" t="s">
        <v>491</v>
      </c>
    </row>
    <row r="65" spans="1:14" ht="20.100000000000001" customHeight="1">
      <c r="A65" s="65">
        <v>9</v>
      </c>
      <c r="B65" s="100">
        <v>172528537</v>
      </c>
      <c r="C65" s="67" t="s">
        <v>173</v>
      </c>
      <c r="D65" s="68" t="s">
        <v>99</v>
      </c>
      <c r="E65" s="102" t="s">
        <v>158</v>
      </c>
      <c r="F65" s="102" t="s">
        <v>498</v>
      </c>
      <c r="G65" s="69"/>
      <c r="H65" s="70"/>
      <c r="I65" s="70"/>
      <c r="J65" s="70"/>
      <c r="K65" s="154" t="s">
        <v>490</v>
      </c>
      <c r="L65" s="155"/>
      <c r="M65" s="156"/>
      <c r="N65" t="s">
        <v>491</v>
      </c>
    </row>
    <row r="66" spans="1:14" ht="20.100000000000001" customHeight="1">
      <c r="A66" s="65">
        <v>10</v>
      </c>
      <c r="B66" s="100">
        <v>172528539</v>
      </c>
      <c r="C66" s="67" t="s">
        <v>174</v>
      </c>
      <c r="D66" s="68" t="s">
        <v>175</v>
      </c>
      <c r="E66" s="102" t="s">
        <v>158</v>
      </c>
      <c r="F66" s="102" t="s">
        <v>513</v>
      </c>
      <c r="G66" s="69"/>
      <c r="H66" s="70"/>
      <c r="I66" s="70"/>
      <c r="J66" s="70"/>
      <c r="K66" s="154" t="s">
        <v>490</v>
      </c>
      <c r="L66" s="155"/>
      <c r="M66" s="156"/>
      <c r="N66" t="s">
        <v>491</v>
      </c>
    </row>
    <row r="67" spans="1:14" ht="20.100000000000001" customHeight="1">
      <c r="A67" s="65">
        <v>11</v>
      </c>
      <c r="B67" s="100">
        <v>1821213873</v>
      </c>
      <c r="C67" s="67" t="s">
        <v>176</v>
      </c>
      <c r="D67" s="68" t="s">
        <v>109</v>
      </c>
      <c r="E67" s="102" t="s">
        <v>158</v>
      </c>
      <c r="F67" s="102" t="s">
        <v>514</v>
      </c>
      <c r="G67" s="69"/>
      <c r="H67" s="70"/>
      <c r="I67" s="70"/>
      <c r="J67" s="70"/>
      <c r="K67" s="154" t="s">
        <v>490</v>
      </c>
      <c r="L67" s="155"/>
      <c r="M67" s="156"/>
      <c r="N67" t="s">
        <v>491</v>
      </c>
    </row>
    <row r="68" spans="1:14" ht="20.100000000000001" customHeight="1">
      <c r="A68" s="65">
        <v>12</v>
      </c>
      <c r="B68" s="100">
        <v>172247535</v>
      </c>
      <c r="C68" s="67" t="s">
        <v>177</v>
      </c>
      <c r="D68" s="68" t="s">
        <v>178</v>
      </c>
      <c r="E68" s="102" t="s">
        <v>158</v>
      </c>
      <c r="F68" s="102" t="s">
        <v>515</v>
      </c>
      <c r="G68" s="69"/>
      <c r="H68" s="70"/>
      <c r="I68" s="70"/>
      <c r="J68" s="70"/>
      <c r="K68" s="154" t="s">
        <v>490</v>
      </c>
      <c r="L68" s="155"/>
      <c r="M68" s="156"/>
      <c r="N68" t="s">
        <v>491</v>
      </c>
    </row>
    <row r="69" spans="1:14" ht="20.100000000000001" customHeight="1">
      <c r="A69" s="65">
        <v>13</v>
      </c>
      <c r="B69" s="100">
        <v>172338200</v>
      </c>
      <c r="C69" s="67" t="s">
        <v>179</v>
      </c>
      <c r="D69" s="68" t="s">
        <v>180</v>
      </c>
      <c r="E69" s="102" t="s">
        <v>158</v>
      </c>
      <c r="F69" s="102" t="s">
        <v>512</v>
      </c>
      <c r="G69" s="69"/>
      <c r="H69" s="70"/>
      <c r="I69" s="70"/>
      <c r="J69" s="70"/>
      <c r="K69" s="154" t="s">
        <v>490</v>
      </c>
      <c r="L69" s="155"/>
      <c r="M69" s="156"/>
      <c r="N69" t="s">
        <v>491</v>
      </c>
    </row>
    <row r="70" spans="1:14" ht="20.100000000000001" customHeight="1">
      <c r="A70" s="65">
        <v>14</v>
      </c>
      <c r="B70" s="100">
        <v>172528564</v>
      </c>
      <c r="C70" s="67" t="s">
        <v>181</v>
      </c>
      <c r="D70" s="68" t="s">
        <v>180</v>
      </c>
      <c r="E70" s="102" t="s">
        <v>158</v>
      </c>
      <c r="F70" s="102" t="s">
        <v>496</v>
      </c>
      <c r="G70" s="69"/>
      <c r="H70" s="70"/>
      <c r="I70" s="70"/>
      <c r="J70" s="70"/>
      <c r="K70" s="154" t="s">
        <v>490</v>
      </c>
      <c r="L70" s="155"/>
      <c r="M70" s="156"/>
      <c r="N70" t="s">
        <v>491</v>
      </c>
    </row>
    <row r="71" spans="1:14" ht="20.100000000000001" customHeight="1">
      <c r="A71" s="65">
        <v>15</v>
      </c>
      <c r="B71" s="100">
        <v>172528567</v>
      </c>
      <c r="C71" s="67" t="s">
        <v>182</v>
      </c>
      <c r="D71" s="68" t="s">
        <v>183</v>
      </c>
      <c r="E71" s="102" t="s">
        <v>158</v>
      </c>
      <c r="F71" s="102" t="s">
        <v>498</v>
      </c>
      <c r="G71" s="69"/>
      <c r="H71" s="70"/>
      <c r="I71" s="70"/>
      <c r="J71" s="70"/>
      <c r="K71" s="154" t="s">
        <v>490</v>
      </c>
      <c r="L71" s="155"/>
      <c r="M71" s="156"/>
      <c r="N71" t="s">
        <v>491</v>
      </c>
    </row>
    <row r="72" spans="1:14" ht="20.100000000000001" customHeight="1">
      <c r="A72" s="65">
        <v>16</v>
      </c>
      <c r="B72" s="100">
        <v>1821264372</v>
      </c>
      <c r="C72" s="67" t="s">
        <v>184</v>
      </c>
      <c r="D72" s="68" t="s">
        <v>113</v>
      </c>
      <c r="E72" s="102" t="s">
        <v>158</v>
      </c>
      <c r="F72" s="102" t="s">
        <v>489</v>
      </c>
      <c r="G72" s="69"/>
      <c r="H72" s="70"/>
      <c r="I72" s="70"/>
      <c r="J72" s="70"/>
      <c r="K72" s="154" t="s">
        <v>490</v>
      </c>
      <c r="L72" s="155"/>
      <c r="M72" s="156"/>
      <c r="N72" t="s">
        <v>491</v>
      </c>
    </row>
    <row r="73" spans="1:14" ht="20.100000000000001" customHeight="1">
      <c r="A73" s="65">
        <v>17</v>
      </c>
      <c r="B73" s="100">
        <v>1820243891</v>
      </c>
      <c r="C73" s="67" t="s">
        <v>185</v>
      </c>
      <c r="D73" s="68" t="s">
        <v>186</v>
      </c>
      <c r="E73" s="102" t="s">
        <v>158</v>
      </c>
      <c r="F73" s="102" t="s">
        <v>489</v>
      </c>
      <c r="G73" s="69"/>
      <c r="H73" s="70"/>
      <c r="I73" s="70"/>
      <c r="J73" s="70"/>
      <c r="K73" s="154" t="s">
        <v>500</v>
      </c>
      <c r="L73" s="155"/>
      <c r="M73" s="156"/>
      <c r="N73" t="s">
        <v>491</v>
      </c>
    </row>
    <row r="74" spans="1:14" ht="20.100000000000001" customHeight="1">
      <c r="A74" s="65">
        <v>18</v>
      </c>
      <c r="B74" s="100">
        <v>1821634168</v>
      </c>
      <c r="C74" s="67" t="s">
        <v>187</v>
      </c>
      <c r="D74" s="68" t="s">
        <v>115</v>
      </c>
      <c r="E74" s="102" t="s">
        <v>158</v>
      </c>
      <c r="F74" s="102" t="s">
        <v>501</v>
      </c>
      <c r="G74" s="69"/>
      <c r="H74" s="70"/>
      <c r="I74" s="70"/>
      <c r="J74" s="70"/>
      <c r="K74" s="154" t="s">
        <v>490</v>
      </c>
      <c r="L74" s="155"/>
      <c r="M74" s="156"/>
      <c r="N74" t="s">
        <v>491</v>
      </c>
    </row>
    <row r="75" spans="1:14" ht="20.100000000000001" customHeight="1">
      <c r="A75" s="65">
        <v>19</v>
      </c>
      <c r="B75" s="100">
        <v>172236501</v>
      </c>
      <c r="C75" s="67" t="s">
        <v>188</v>
      </c>
      <c r="D75" s="68" t="s">
        <v>189</v>
      </c>
      <c r="E75" s="102" t="s">
        <v>158</v>
      </c>
      <c r="F75" s="102" t="s">
        <v>516</v>
      </c>
      <c r="G75" s="69"/>
      <c r="H75" s="70"/>
      <c r="I75" s="70"/>
      <c r="J75" s="70"/>
      <c r="K75" s="154" t="s">
        <v>490</v>
      </c>
      <c r="L75" s="155"/>
      <c r="M75" s="156"/>
      <c r="N75" t="s">
        <v>491</v>
      </c>
    </row>
    <row r="76" spans="1:14" ht="20.100000000000001" customHeight="1">
      <c r="A76" s="65">
        <v>20</v>
      </c>
      <c r="B76" s="100">
        <v>172328073</v>
      </c>
      <c r="C76" s="67" t="s">
        <v>190</v>
      </c>
      <c r="D76" s="68" t="s">
        <v>127</v>
      </c>
      <c r="E76" s="102" t="s">
        <v>158</v>
      </c>
      <c r="F76" s="102" t="s">
        <v>497</v>
      </c>
      <c r="G76" s="69"/>
      <c r="H76" s="70"/>
      <c r="I76" s="70"/>
      <c r="J76" s="70"/>
      <c r="K76" s="154" t="s">
        <v>490</v>
      </c>
      <c r="L76" s="155"/>
      <c r="M76" s="156"/>
      <c r="N76" t="s">
        <v>491</v>
      </c>
    </row>
    <row r="77" spans="1:14" ht="20.100000000000001" customHeight="1">
      <c r="A77" s="65">
        <v>21</v>
      </c>
      <c r="B77" s="100">
        <v>172528602</v>
      </c>
      <c r="C77" s="67" t="s">
        <v>191</v>
      </c>
      <c r="D77" s="68" t="s">
        <v>127</v>
      </c>
      <c r="E77" s="102" t="s">
        <v>158</v>
      </c>
      <c r="F77" s="102" t="s">
        <v>498</v>
      </c>
      <c r="G77" s="69"/>
      <c r="H77" s="70"/>
      <c r="I77" s="70"/>
      <c r="J77" s="70"/>
      <c r="K77" s="154" t="s">
        <v>490</v>
      </c>
      <c r="L77" s="155"/>
      <c r="M77" s="156"/>
      <c r="N77" t="s">
        <v>491</v>
      </c>
    </row>
    <row r="78" spans="1:14" ht="20.100000000000001" customHeight="1">
      <c r="A78" s="65">
        <v>22</v>
      </c>
      <c r="B78" s="100">
        <v>172528613</v>
      </c>
      <c r="C78" s="67" t="s">
        <v>192</v>
      </c>
      <c r="D78" s="68" t="s">
        <v>193</v>
      </c>
      <c r="E78" s="102" t="s">
        <v>158</v>
      </c>
      <c r="F78" s="102" t="s">
        <v>498</v>
      </c>
      <c r="G78" s="69"/>
      <c r="H78" s="70"/>
      <c r="I78" s="70"/>
      <c r="J78" s="70"/>
      <c r="K78" s="154" t="s">
        <v>500</v>
      </c>
      <c r="L78" s="155"/>
      <c r="M78" s="156"/>
      <c r="N78" t="s">
        <v>491</v>
      </c>
    </row>
    <row r="79" spans="1:14" ht="20.100000000000001" customHeight="1">
      <c r="A79" s="65">
        <v>23</v>
      </c>
      <c r="B79" s="100">
        <v>172236510</v>
      </c>
      <c r="C79" s="67" t="s">
        <v>194</v>
      </c>
      <c r="D79" s="68" t="s">
        <v>195</v>
      </c>
      <c r="E79" s="102" t="s">
        <v>158</v>
      </c>
      <c r="F79" s="102" t="s">
        <v>516</v>
      </c>
      <c r="G79" s="69"/>
      <c r="H79" s="70"/>
      <c r="I79" s="70"/>
      <c r="J79" s="70"/>
      <c r="K79" s="154" t="s">
        <v>490</v>
      </c>
      <c r="L79" s="155"/>
      <c r="M79" s="156"/>
      <c r="N79" t="s">
        <v>491</v>
      </c>
    </row>
    <row r="80" spans="1:14" ht="20.100000000000001" customHeight="1">
      <c r="A80" s="65">
        <v>24</v>
      </c>
      <c r="B80" s="100">
        <v>172328087</v>
      </c>
      <c r="C80" s="67" t="s">
        <v>196</v>
      </c>
      <c r="D80" s="68" t="s">
        <v>197</v>
      </c>
      <c r="E80" s="102" t="s">
        <v>158</v>
      </c>
      <c r="F80" s="102" t="s">
        <v>497</v>
      </c>
      <c r="G80" s="69"/>
      <c r="H80" s="70"/>
      <c r="I80" s="70"/>
      <c r="J80" s="70"/>
      <c r="K80" s="154" t="s">
        <v>490</v>
      </c>
      <c r="L80" s="155"/>
      <c r="M80" s="156"/>
      <c r="N80" t="s">
        <v>491</v>
      </c>
    </row>
    <row r="81" spans="1:14" ht="20.100000000000001" customHeight="1">
      <c r="A81" s="65">
        <v>25</v>
      </c>
      <c r="B81" s="100">
        <v>172526983</v>
      </c>
      <c r="C81" s="67" t="s">
        <v>198</v>
      </c>
      <c r="D81" s="68" t="s">
        <v>199</v>
      </c>
      <c r="E81" s="102" t="s">
        <v>158</v>
      </c>
      <c r="F81" s="102" t="s">
        <v>517</v>
      </c>
      <c r="G81" s="69"/>
      <c r="H81" s="70"/>
      <c r="I81" s="70"/>
      <c r="J81" s="70"/>
      <c r="K81" s="154" t="s">
        <v>490</v>
      </c>
      <c r="L81" s="155"/>
      <c r="M81" s="156"/>
      <c r="N81" t="s">
        <v>491</v>
      </c>
    </row>
    <row r="82" spans="1:14" ht="20.100000000000001" customHeight="1">
      <c r="A82" s="65">
        <v>26</v>
      </c>
      <c r="B82" s="100">
        <v>172237492</v>
      </c>
      <c r="C82" s="67" t="s">
        <v>200</v>
      </c>
      <c r="D82" s="68" t="s">
        <v>201</v>
      </c>
      <c r="E82" s="102" t="s">
        <v>158</v>
      </c>
      <c r="F82" s="102" t="s">
        <v>492</v>
      </c>
      <c r="G82" s="69"/>
      <c r="H82" s="70"/>
      <c r="I82" s="70"/>
      <c r="J82" s="70"/>
      <c r="K82" s="154" t="s">
        <v>490</v>
      </c>
      <c r="L82" s="155"/>
      <c r="M82" s="156"/>
      <c r="N82" t="s">
        <v>491</v>
      </c>
    </row>
    <row r="83" spans="1:14" ht="20.100000000000001" customHeight="1">
      <c r="A83" s="65">
        <v>27</v>
      </c>
      <c r="B83" s="100">
        <v>172236519</v>
      </c>
      <c r="C83" s="67" t="s">
        <v>202</v>
      </c>
      <c r="D83" s="68" t="s">
        <v>203</v>
      </c>
      <c r="E83" s="102" t="s">
        <v>158</v>
      </c>
      <c r="F83" s="102" t="s">
        <v>516</v>
      </c>
      <c r="G83" s="69"/>
      <c r="H83" s="70"/>
      <c r="I83" s="70"/>
      <c r="J83" s="70"/>
      <c r="K83" s="154" t="s">
        <v>490</v>
      </c>
      <c r="L83" s="155"/>
      <c r="M83" s="156"/>
      <c r="N83" t="s">
        <v>491</v>
      </c>
    </row>
    <row r="84" spans="1:14" ht="20.100000000000001" customHeight="1">
      <c r="A84" s="65">
        <v>28</v>
      </c>
      <c r="B84" s="100">
        <v>1820245879</v>
      </c>
      <c r="C84" s="67" t="s">
        <v>204</v>
      </c>
      <c r="D84" s="68" t="s">
        <v>205</v>
      </c>
      <c r="E84" s="102" t="s">
        <v>158</v>
      </c>
      <c r="F84" s="102" t="s">
        <v>518</v>
      </c>
      <c r="G84" s="69"/>
      <c r="H84" s="70"/>
      <c r="I84" s="70"/>
      <c r="J84" s="70"/>
      <c r="K84" s="154" t="s">
        <v>490</v>
      </c>
      <c r="L84" s="155"/>
      <c r="M84" s="156"/>
      <c r="N84" t="s">
        <v>491</v>
      </c>
    </row>
    <row r="85" spans="1:14" ht="20.100000000000001" customHeight="1">
      <c r="A85" s="65">
        <v>29</v>
      </c>
      <c r="B85" s="100">
        <v>172236522</v>
      </c>
      <c r="C85" s="67" t="s">
        <v>206</v>
      </c>
      <c r="D85" s="68" t="s">
        <v>145</v>
      </c>
      <c r="E85" s="102" t="s">
        <v>158</v>
      </c>
      <c r="F85" s="102" t="s">
        <v>516</v>
      </c>
      <c r="G85" s="69"/>
      <c r="H85" s="70"/>
      <c r="I85" s="70"/>
      <c r="J85" s="70"/>
      <c r="K85" s="154" t="s">
        <v>490</v>
      </c>
      <c r="L85" s="155"/>
      <c r="M85" s="156"/>
      <c r="N85" t="s">
        <v>491</v>
      </c>
    </row>
    <row r="86" spans="1:14" ht="20.100000000000001" customHeight="1">
      <c r="A86" s="72">
        <v>30</v>
      </c>
      <c r="B86" s="100">
        <v>1820714949</v>
      </c>
      <c r="C86" s="67" t="s">
        <v>207</v>
      </c>
      <c r="D86" s="68" t="s">
        <v>145</v>
      </c>
      <c r="E86" s="102" t="s">
        <v>158</v>
      </c>
      <c r="F86" s="102" t="s">
        <v>519</v>
      </c>
      <c r="G86" s="73"/>
      <c r="H86" s="74"/>
      <c r="I86" s="74"/>
      <c r="J86" s="74"/>
      <c r="K86" s="154" t="s">
        <v>490</v>
      </c>
      <c r="L86" s="155"/>
      <c r="M86" s="156"/>
      <c r="N86" t="s">
        <v>491</v>
      </c>
    </row>
    <row r="87" spans="1:14" ht="20.100000000000001" customHeight="1">
      <c r="A87" s="92">
        <v>31</v>
      </c>
      <c r="B87" s="101">
        <v>172236525</v>
      </c>
      <c r="C87" s="94" t="s">
        <v>208</v>
      </c>
      <c r="D87" s="95" t="s">
        <v>147</v>
      </c>
      <c r="E87" s="103" t="s">
        <v>158</v>
      </c>
      <c r="F87" s="103" t="s">
        <v>516</v>
      </c>
      <c r="G87" s="96"/>
      <c r="H87" s="97"/>
      <c r="I87" s="97"/>
      <c r="J87" s="97"/>
      <c r="K87" s="157" t="s">
        <v>490</v>
      </c>
      <c r="L87" s="158"/>
      <c r="M87" s="159"/>
      <c r="N87" t="s">
        <v>491</v>
      </c>
    </row>
    <row r="88" spans="1:14" ht="20.100000000000001" customHeight="1">
      <c r="A88" s="65">
        <v>32</v>
      </c>
      <c r="B88" s="100">
        <v>172236528</v>
      </c>
      <c r="C88" s="67" t="s">
        <v>209</v>
      </c>
      <c r="D88" s="68" t="s">
        <v>150</v>
      </c>
      <c r="E88" s="102" t="s">
        <v>158</v>
      </c>
      <c r="F88" s="102" t="s">
        <v>516</v>
      </c>
      <c r="G88" s="69"/>
      <c r="H88" s="70"/>
      <c r="I88" s="70"/>
      <c r="J88" s="70"/>
      <c r="K88" s="154" t="s">
        <v>490</v>
      </c>
      <c r="L88" s="155"/>
      <c r="M88" s="156"/>
      <c r="N88" t="s">
        <v>491</v>
      </c>
    </row>
    <row r="89" spans="1:14" ht="20.100000000000001" customHeight="1">
      <c r="A89" s="65">
        <v>33</v>
      </c>
      <c r="B89" s="100">
        <v>172236529</v>
      </c>
      <c r="C89" s="67" t="s">
        <v>210</v>
      </c>
      <c r="D89" s="68" t="s">
        <v>150</v>
      </c>
      <c r="E89" s="102" t="s">
        <v>158</v>
      </c>
      <c r="F89" s="102" t="s">
        <v>516</v>
      </c>
      <c r="G89" s="69"/>
      <c r="H89" s="70"/>
      <c r="I89" s="70"/>
      <c r="J89" s="70"/>
      <c r="K89" s="154" t="s">
        <v>500</v>
      </c>
      <c r="L89" s="155"/>
      <c r="M89" s="156"/>
      <c r="N89" t="s">
        <v>491</v>
      </c>
    </row>
    <row r="90" spans="1:14" ht="20.100000000000001" customHeight="1">
      <c r="A90" s="65">
        <v>34</v>
      </c>
      <c r="B90" s="100">
        <v>172236530</v>
      </c>
      <c r="C90" s="67" t="s">
        <v>211</v>
      </c>
      <c r="D90" s="68" t="s">
        <v>212</v>
      </c>
      <c r="E90" s="102" t="s">
        <v>158</v>
      </c>
      <c r="F90" s="102" t="s">
        <v>516</v>
      </c>
      <c r="G90" s="69"/>
      <c r="H90" s="70"/>
      <c r="I90" s="70"/>
      <c r="J90" s="70"/>
      <c r="K90" s="154" t="s">
        <v>490</v>
      </c>
      <c r="L90" s="155"/>
      <c r="M90" s="156"/>
      <c r="N90" t="s">
        <v>491</v>
      </c>
    </row>
    <row r="91" spans="1:14" ht="20.100000000000001" customHeight="1">
      <c r="A91" s="65">
        <v>35</v>
      </c>
      <c r="B91" s="100">
        <v>172217325</v>
      </c>
      <c r="C91" s="67" t="s">
        <v>213</v>
      </c>
      <c r="D91" s="68" t="s">
        <v>154</v>
      </c>
      <c r="E91" s="102" t="s">
        <v>158</v>
      </c>
      <c r="F91" s="102" t="s">
        <v>520</v>
      </c>
      <c r="G91" s="69"/>
      <c r="H91" s="70"/>
      <c r="I91" s="70"/>
      <c r="J91" s="70"/>
      <c r="K91" s="154" t="s">
        <v>490</v>
      </c>
      <c r="L91" s="155"/>
      <c r="M91" s="156"/>
      <c r="N91" t="s">
        <v>491</v>
      </c>
    </row>
    <row r="92" spans="1:14" ht="20.100000000000001" customHeight="1">
      <c r="A92" s="65">
        <v>36</v>
      </c>
      <c r="B92" s="100">
        <v>1821244899</v>
      </c>
      <c r="C92" s="67" t="s">
        <v>214</v>
      </c>
      <c r="D92" s="68" t="s">
        <v>154</v>
      </c>
      <c r="E92" s="102" t="s">
        <v>158</v>
      </c>
      <c r="F92" s="102" t="s">
        <v>518</v>
      </c>
      <c r="G92" s="69"/>
      <c r="H92" s="70"/>
      <c r="I92" s="70"/>
      <c r="J92" s="70"/>
      <c r="K92" s="154" t="s">
        <v>490</v>
      </c>
      <c r="L92" s="155"/>
      <c r="M92" s="156"/>
      <c r="N92" t="s">
        <v>491</v>
      </c>
    </row>
    <row r="93" spans="1:14" ht="20.100000000000001" customHeight="1">
      <c r="A93" s="65">
        <v>37</v>
      </c>
      <c r="B93" s="100">
        <v>162233642</v>
      </c>
      <c r="C93" s="67" t="s">
        <v>215</v>
      </c>
      <c r="D93" s="68" t="s">
        <v>216</v>
      </c>
      <c r="E93" s="102" t="s">
        <v>158</v>
      </c>
      <c r="F93" s="102" t="s">
        <v>521</v>
      </c>
      <c r="G93" s="69"/>
      <c r="H93" s="70"/>
      <c r="I93" s="70"/>
      <c r="J93" s="70"/>
      <c r="K93" s="154">
        <v>53890</v>
      </c>
      <c r="L93" s="155"/>
      <c r="M93" s="156"/>
      <c r="N93" t="s">
        <v>491</v>
      </c>
    </row>
    <row r="94" spans="1:14" ht="20.100000000000001" customHeight="1">
      <c r="A94" s="65">
        <v>38</v>
      </c>
      <c r="B94" s="100">
        <v>172528701</v>
      </c>
      <c r="C94" s="67" t="s">
        <v>217</v>
      </c>
      <c r="D94" s="68" t="s">
        <v>218</v>
      </c>
      <c r="E94" s="102" t="s">
        <v>158</v>
      </c>
      <c r="F94" s="102" t="s">
        <v>496</v>
      </c>
      <c r="G94" s="69"/>
      <c r="H94" s="70"/>
      <c r="I94" s="70"/>
      <c r="J94" s="70"/>
      <c r="K94" s="154" t="s">
        <v>490</v>
      </c>
      <c r="L94" s="155"/>
      <c r="M94" s="156"/>
      <c r="N94" t="s">
        <v>491</v>
      </c>
    </row>
    <row r="95" spans="1:14" ht="20.100000000000001" customHeight="1">
      <c r="A95" s="65">
        <v>39</v>
      </c>
      <c r="B95" s="100">
        <v>1820264366</v>
      </c>
      <c r="C95" s="67" t="s">
        <v>219</v>
      </c>
      <c r="D95" s="68" t="s">
        <v>220</v>
      </c>
      <c r="E95" s="102" t="s">
        <v>158</v>
      </c>
      <c r="F95" s="102" t="s">
        <v>489</v>
      </c>
      <c r="G95" s="69"/>
      <c r="H95" s="70"/>
      <c r="I95" s="70"/>
      <c r="J95" s="70"/>
      <c r="K95" s="154" t="s">
        <v>490</v>
      </c>
      <c r="L95" s="155"/>
      <c r="M95" s="156"/>
      <c r="N95" t="s">
        <v>491</v>
      </c>
    </row>
    <row r="96" spans="1:14" ht="20.100000000000001" customHeight="1">
      <c r="A96" s="65">
        <v>40</v>
      </c>
      <c r="B96" s="100">
        <v>1821615170</v>
      </c>
      <c r="C96" s="67" t="s">
        <v>221</v>
      </c>
      <c r="D96" s="68" t="s">
        <v>222</v>
      </c>
      <c r="E96" s="102" t="s">
        <v>223</v>
      </c>
      <c r="F96" s="102" t="s">
        <v>493</v>
      </c>
      <c r="G96" s="69"/>
      <c r="H96" s="70"/>
      <c r="I96" s="70"/>
      <c r="J96" s="70"/>
      <c r="K96" s="154" t="s">
        <v>490</v>
      </c>
      <c r="L96" s="155"/>
      <c r="M96" s="156"/>
      <c r="N96" t="s">
        <v>491</v>
      </c>
    </row>
    <row r="97" spans="1:14" ht="20.100000000000001" customHeight="1">
      <c r="A97" s="65">
        <v>41</v>
      </c>
      <c r="B97" s="100">
        <v>172117564</v>
      </c>
      <c r="C97" s="67" t="s">
        <v>224</v>
      </c>
      <c r="D97" s="68" t="s">
        <v>92</v>
      </c>
      <c r="E97" s="102" t="s">
        <v>223</v>
      </c>
      <c r="F97" s="102" t="s">
        <v>506</v>
      </c>
      <c r="G97" s="69"/>
      <c r="H97" s="70"/>
      <c r="I97" s="70"/>
      <c r="J97" s="70"/>
      <c r="K97" s="154" t="s">
        <v>490</v>
      </c>
      <c r="L97" s="155"/>
      <c r="M97" s="156"/>
      <c r="N97" t="s">
        <v>491</v>
      </c>
    </row>
    <row r="98" spans="1:14" ht="20.100000000000001" customHeight="1">
      <c r="A98" s="65">
        <v>42</v>
      </c>
      <c r="B98" s="100">
        <v>172236484</v>
      </c>
      <c r="C98" s="67" t="s">
        <v>148</v>
      </c>
      <c r="D98" s="68" t="s">
        <v>225</v>
      </c>
      <c r="E98" s="102" t="s">
        <v>223</v>
      </c>
      <c r="F98" s="102" t="s">
        <v>516</v>
      </c>
      <c r="G98" s="69"/>
      <c r="H98" s="70"/>
      <c r="I98" s="70"/>
      <c r="J98" s="70"/>
      <c r="K98" s="154" t="s">
        <v>490</v>
      </c>
      <c r="L98" s="155"/>
      <c r="M98" s="156"/>
      <c r="N98" t="s">
        <v>491</v>
      </c>
    </row>
    <row r="99" spans="1:14" ht="20.100000000000001" customHeight="1">
      <c r="A99" s="65">
        <v>43</v>
      </c>
      <c r="B99" s="100">
        <v>162233506</v>
      </c>
      <c r="C99" s="67" t="s">
        <v>226</v>
      </c>
      <c r="D99" s="68" t="s">
        <v>103</v>
      </c>
      <c r="E99" s="102" t="s">
        <v>223</v>
      </c>
      <c r="F99" s="102" t="s">
        <v>492</v>
      </c>
      <c r="G99" s="69"/>
      <c r="H99" s="70"/>
      <c r="I99" s="70"/>
      <c r="J99" s="70"/>
      <c r="K99" s="154" t="s">
        <v>490</v>
      </c>
      <c r="L99" s="155"/>
      <c r="M99" s="156"/>
      <c r="N99" t="s">
        <v>491</v>
      </c>
    </row>
    <row r="100" spans="1:14" ht="20.100000000000001" customHeight="1">
      <c r="A100" s="65">
        <v>44</v>
      </c>
      <c r="B100" s="100">
        <v>172427713</v>
      </c>
      <c r="C100" s="67" t="s">
        <v>174</v>
      </c>
      <c r="D100" s="68" t="s">
        <v>103</v>
      </c>
      <c r="E100" s="102" t="s">
        <v>223</v>
      </c>
      <c r="F100" s="102" t="s">
        <v>522</v>
      </c>
      <c r="G100" s="69"/>
      <c r="H100" s="70"/>
      <c r="I100" s="70"/>
      <c r="J100" s="70"/>
      <c r="K100" s="154" t="s">
        <v>490</v>
      </c>
      <c r="L100" s="155"/>
      <c r="M100" s="156"/>
      <c r="N100" t="s">
        <v>491</v>
      </c>
    </row>
    <row r="101" spans="1:14" ht="20.100000000000001" customHeight="1">
      <c r="A101" s="65">
        <v>45</v>
      </c>
      <c r="B101" s="100">
        <v>172316812</v>
      </c>
      <c r="C101" s="67" t="s">
        <v>227</v>
      </c>
      <c r="D101" s="68" t="s">
        <v>228</v>
      </c>
      <c r="E101" s="102" t="s">
        <v>223</v>
      </c>
      <c r="F101" s="102" t="s">
        <v>523</v>
      </c>
      <c r="G101" s="69"/>
      <c r="H101" s="70"/>
      <c r="I101" s="70"/>
      <c r="J101" s="70"/>
      <c r="K101" s="154" t="s">
        <v>490</v>
      </c>
      <c r="L101" s="155"/>
      <c r="M101" s="156"/>
      <c r="N101" t="s">
        <v>491</v>
      </c>
    </row>
    <row r="102" spans="1:14" ht="20.100000000000001" customHeight="1">
      <c r="A102" s="65">
        <v>46</v>
      </c>
      <c r="B102" s="100">
        <v>1821415652</v>
      </c>
      <c r="C102" s="67" t="s">
        <v>229</v>
      </c>
      <c r="D102" s="68" t="s">
        <v>180</v>
      </c>
      <c r="E102" s="102" t="s">
        <v>223</v>
      </c>
      <c r="F102" s="102" t="s">
        <v>499</v>
      </c>
      <c r="G102" s="69"/>
      <c r="H102" s="70"/>
      <c r="I102" s="70"/>
      <c r="J102" s="70"/>
      <c r="K102" s="154" t="s">
        <v>490</v>
      </c>
      <c r="L102" s="155"/>
      <c r="M102" s="156"/>
      <c r="N102" t="s">
        <v>491</v>
      </c>
    </row>
    <row r="103" spans="1:14" ht="20.100000000000001" customHeight="1">
      <c r="A103" s="65">
        <v>47</v>
      </c>
      <c r="B103" s="100">
        <v>172227117</v>
      </c>
      <c r="C103" s="67" t="s">
        <v>230</v>
      </c>
      <c r="D103" s="68" t="s">
        <v>231</v>
      </c>
      <c r="E103" s="102" t="s">
        <v>223</v>
      </c>
      <c r="F103" s="102" t="s">
        <v>524</v>
      </c>
      <c r="G103" s="69"/>
      <c r="H103" s="70"/>
      <c r="I103" s="70"/>
      <c r="J103" s="70"/>
      <c r="K103" s="154" t="s">
        <v>490</v>
      </c>
      <c r="L103" s="155"/>
      <c r="M103" s="156"/>
      <c r="N103" t="s">
        <v>491</v>
      </c>
    </row>
    <row r="104" spans="1:14" ht="20.100000000000001" customHeight="1">
      <c r="A104" s="65">
        <v>48</v>
      </c>
      <c r="B104" s="100">
        <v>172227090</v>
      </c>
      <c r="C104" s="67" t="s">
        <v>232</v>
      </c>
      <c r="D104" s="68" t="s">
        <v>233</v>
      </c>
      <c r="E104" s="102" t="s">
        <v>223</v>
      </c>
      <c r="F104" s="102" t="s">
        <v>524</v>
      </c>
      <c r="G104" s="69"/>
      <c r="H104" s="70"/>
      <c r="I104" s="70"/>
      <c r="J104" s="70"/>
      <c r="K104" s="154" t="s">
        <v>500</v>
      </c>
      <c r="L104" s="155"/>
      <c r="M104" s="156"/>
      <c r="N104" t="s">
        <v>491</v>
      </c>
    </row>
    <row r="105" spans="1:14" ht="20.100000000000001" customHeight="1">
      <c r="A105" s="65">
        <v>49</v>
      </c>
      <c r="B105" s="100">
        <v>1820615171</v>
      </c>
      <c r="C105" s="67" t="s">
        <v>234</v>
      </c>
      <c r="D105" s="68" t="s">
        <v>127</v>
      </c>
      <c r="E105" s="102" t="s">
        <v>223</v>
      </c>
      <c r="F105" s="102" t="s">
        <v>493</v>
      </c>
      <c r="G105" s="69"/>
      <c r="H105" s="70"/>
      <c r="I105" s="70"/>
      <c r="J105" s="70"/>
      <c r="K105" s="154" t="s">
        <v>490</v>
      </c>
      <c r="L105" s="155"/>
      <c r="M105" s="156"/>
      <c r="N105" t="s">
        <v>491</v>
      </c>
    </row>
    <row r="106" spans="1:14" ht="20.100000000000001" customHeight="1">
      <c r="A106" s="65">
        <v>50</v>
      </c>
      <c r="B106" s="100">
        <v>162236834</v>
      </c>
      <c r="C106" s="67" t="s">
        <v>235</v>
      </c>
      <c r="D106" s="68" t="s">
        <v>236</v>
      </c>
      <c r="E106" s="102" t="s">
        <v>223</v>
      </c>
      <c r="F106" s="102" t="s">
        <v>492</v>
      </c>
      <c r="G106" s="69"/>
      <c r="H106" s="70"/>
      <c r="I106" s="70"/>
      <c r="J106" s="70"/>
      <c r="K106" s="154" t="s">
        <v>490</v>
      </c>
      <c r="L106" s="155"/>
      <c r="M106" s="156"/>
      <c r="N106" t="s">
        <v>491</v>
      </c>
    </row>
    <row r="107" spans="1:14" ht="20.100000000000001" customHeight="1">
      <c r="A107" s="65">
        <v>51</v>
      </c>
      <c r="B107" s="100">
        <v>1821615179</v>
      </c>
      <c r="C107" s="67" t="s">
        <v>148</v>
      </c>
      <c r="D107" s="68" t="s">
        <v>236</v>
      </c>
      <c r="E107" s="102" t="s">
        <v>223</v>
      </c>
      <c r="F107" s="102" t="s">
        <v>493</v>
      </c>
      <c r="G107" s="69"/>
      <c r="H107" s="70"/>
      <c r="I107" s="70"/>
      <c r="J107" s="70"/>
      <c r="K107" s="154" t="s">
        <v>490</v>
      </c>
      <c r="L107" s="155"/>
      <c r="M107" s="156"/>
      <c r="N107" t="s">
        <v>491</v>
      </c>
    </row>
    <row r="109" spans="1:14" s="56" customFormat="1">
      <c r="B109" s="174" t="s">
        <v>57</v>
      </c>
      <c r="C109" s="174"/>
      <c r="D109" s="57"/>
      <c r="E109" s="171" t="s">
        <v>77</v>
      </c>
      <c r="F109" s="171"/>
      <c r="G109" s="171"/>
      <c r="H109" s="171"/>
      <c r="I109" s="171"/>
      <c r="J109" s="171"/>
      <c r="K109" s="58" t="s">
        <v>525</v>
      </c>
    </row>
    <row r="110" spans="1:14" s="56" customFormat="1">
      <c r="B110" s="174" t="s">
        <v>59</v>
      </c>
      <c r="C110" s="174"/>
      <c r="D110" s="59" t="s">
        <v>526</v>
      </c>
      <c r="E110" s="171" t="s">
        <v>485</v>
      </c>
      <c r="F110" s="171"/>
      <c r="G110" s="171"/>
      <c r="H110" s="171"/>
      <c r="I110" s="171"/>
      <c r="J110" s="171"/>
      <c r="K110" s="60" t="s">
        <v>60</v>
      </c>
      <c r="L110" s="61" t="s">
        <v>61</v>
      </c>
      <c r="M110" s="61">
        <v>2</v>
      </c>
    </row>
    <row r="111" spans="1:14" s="62" customFormat="1" ht="18.75" customHeight="1">
      <c r="B111" s="63" t="s">
        <v>486</v>
      </c>
      <c r="C111" s="172" t="s">
        <v>487</v>
      </c>
      <c r="D111" s="172"/>
      <c r="E111" s="172"/>
      <c r="F111" s="172"/>
      <c r="G111" s="172"/>
      <c r="H111" s="172"/>
      <c r="I111" s="172"/>
      <c r="J111" s="172"/>
      <c r="K111" s="60" t="s">
        <v>62</v>
      </c>
      <c r="L111" s="60" t="s">
        <v>61</v>
      </c>
      <c r="M111" s="60">
        <v>2</v>
      </c>
    </row>
    <row r="112" spans="1:14" s="62" customFormat="1" ht="18.75" customHeight="1">
      <c r="A112" s="173" t="s">
        <v>527</v>
      </c>
      <c r="B112" s="173"/>
      <c r="C112" s="173"/>
      <c r="D112" s="173"/>
      <c r="E112" s="173"/>
      <c r="F112" s="173"/>
      <c r="G112" s="173"/>
      <c r="H112" s="173"/>
      <c r="I112" s="173"/>
      <c r="J112" s="173"/>
      <c r="K112" s="60" t="s">
        <v>63</v>
      </c>
      <c r="L112" s="60" t="s">
        <v>61</v>
      </c>
      <c r="M112" s="60">
        <v>1</v>
      </c>
    </row>
    <row r="113" spans="1:14" ht="9" customHeight="1"/>
    <row r="114" spans="1:14" ht="15" customHeight="1">
      <c r="A114" s="161" t="s">
        <v>4</v>
      </c>
      <c r="B114" s="160" t="s">
        <v>64</v>
      </c>
      <c r="C114" s="169" t="s">
        <v>9</v>
      </c>
      <c r="D114" s="170" t="s">
        <v>10</v>
      </c>
      <c r="E114" s="160" t="s">
        <v>75</v>
      </c>
      <c r="F114" s="160" t="s">
        <v>76</v>
      </c>
      <c r="G114" s="160" t="s">
        <v>66</v>
      </c>
      <c r="H114" s="160" t="s">
        <v>67</v>
      </c>
      <c r="I114" s="162" t="s">
        <v>56</v>
      </c>
      <c r="J114" s="162"/>
      <c r="K114" s="163" t="s">
        <v>68</v>
      </c>
      <c r="L114" s="164"/>
      <c r="M114" s="165"/>
    </row>
    <row r="115" spans="1:14" ht="27" customHeight="1">
      <c r="A115" s="161"/>
      <c r="B115" s="161"/>
      <c r="C115" s="169"/>
      <c r="D115" s="170"/>
      <c r="E115" s="161"/>
      <c r="F115" s="161"/>
      <c r="G115" s="161"/>
      <c r="H115" s="161"/>
      <c r="I115" s="64" t="s">
        <v>69</v>
      </c>
      <c r="J115" s="64" t="s">
        <v>70</v>
      </c>
      <c r="K115" s="166"/>
      <c r="L115" s="167"/>
      <c r="M115" s="168"/>
    </row>
    <row r="116" spans="1:14" ht="20.100000000000001" customHeight="1">
      <c r="A116" s="65">
        <v>1</v>
      </c>
      <c r="B116" s="100">
        <v>1820356470</v>
      </c>
      <c r="C116" s="67" t="s">
        <v>237</v>
      </c>
      <c r="D116" s="68" t="s">
        <v>238</v>
      </c>
      <c r="E116" s="102" t="s">
        <v>223</v>
      </c>
      <c r="F116" s="102" t="s">
        <v>502</v>
      </c>
      <c r="G116" s="69"/>
      <c r="H116" s="70"/>
      <c r="I116" s="70"/>
      <c r="J116" s="70"/>
      <c r="K116" s="157" t="s">
        <v>490</v>
      </c>
      <c r="L116" s="158"/>
      <c r="M116" s="159"/>
      <c r="N116" t="s">
        <v>491</v>
      </c>
    </row>
    <row r="117" spans="1:14" ht="20.100000000000001" customHeight="1">
      <c r="A117" s="65">
        <v>2</v>
      </c>
      <c r="B117" s="100">
        <v>162233580</v>
      </c>
      <c r="C117" s="67" t="s">
        <v>239</v>
      </c>
      <c r="D117" s="68" t="s">
        <v>240</v>
      </c>
      <c r="E117" s="102" t="s">
        <v>223</v>
      </c>
      <c r="F117" s="102" t="s">
        <v>492</v>
      </c>
      <c r="G117" s="69"/>
      <c r="H117" s="70"/>
      <c r="I117" s="70"/>
      <c r="J117" s="70"/>
      <c r="K117" s="154" t="s">
        <v>500</v>
      </c>
      <c r="L117" s="155"/>
      <c r="M117" s="156"/>
      <c r="N117" t="s">
        <v>491</v>
      </c>
    </row>
    <row r="118" spans="1:14" ht="20.100000000000001" customHeight="1">
      <c r="A118" s="65">
        <v>3</v>
      </c>
      <c r="B118" s="100">
        <v>1821126709</v>
      </c>
      <c r="C118" s="67" t="s">
        <v>241</v>
      </c>
      <c r="D118" s="68" t="s">
        <v>242</v>
      </c>
      <c r="E118" s="102" t="s">
        <v>223</v>
      </c>
      <c r="F118" s="102" t="s">
        <v>528</v>
      </c>
      <c r="G118" s="69"/>
      <c r="H118" s="70"/>
      <c r="I118" s="70"/>
      <c r="J118" s="70"/>
      <c r="K118" s="154" t="s">
        <v>490</v>
      </c>
      <c r="L118" s="155"/>
      <c r="M118" s="156"/>
      <c r="N118" t="s">
        <v>491</v>
      </c>
    </row>
    <row r="119" spans="1:14" ht="20.100000000000001" customHeight="1">
      <c r="A119" s="65">
        <v>4</v>
      </c>
      <c r="B119" s="100">
        <v>172528636</v>
      </c>
      <c r="C119" s="67" t="s">
        <v>243</v>
      </c>
      <c r="D119" s="68" t="s">
        <v>133</v>
      </c>
      <c r="E119" s="102" t="s">
        <v>223</v>
      </c>
      <c r="F119" s="102" t="s">
        <v>498</v>
      </c>
      <c r="G119" s="69"/>
      <c r="H119" s="70"/>
      <c r="I119" s="70"/>
      <c r="J119" s="70"/>
      <c r="K119" s="154" t="s">
        <v>490</v>
      </c>
      <c r="L119" s="155"/>
      <c r="M119" s="156"/>
      <c r="N119" t="s">
        <v>491</v>
      </c>
    </row>
    <row r="120" spans="1:14" ht="20.100000000000001" customHeight="1">
      <c r="A120" s="65">
        <v>5</v>
      </c>
      <c r="B120" s="100">
        <v>172418911</v>
      </c>
      <c r="C120" s="67" t="s">
        <v>244</v>
      </c>
      <c r="D120" s="68" t="s">
        <v>245</v>
      </c>
      <c r="E120" s="102" t="s">
        <v>223</v>
      </c>
      <c r="F120" s="102" t="s">
        <v>529</v>
      </c>
      <c r="G120" s="69"/>
      <c r="H120" s="70"/>
      <c r="I120" s="70"/>
      <c r="J120" s="70"/>
      <c r="K120" s="154" t="s">
        <v>490</v>
      </c>
      <c r="L120" s="155"/>
      <c r="M120" s="156"/>
      <c r="N120" t="s">
        <v>491</v>
      </c>
    </row>
    <row r="121" spans="1:14" ht="20.100000000000001" customHeight="1">
      <c r="A121" s="65">
        <v>6</v>
      </c>
      <c r="B121" s="100">
        <v>1821253688</v>
      </c>
      <c r="C121" s="67" t="s">
        <v>246</v>
      </c>
      <c r="D121" s="68" t="s">
        <v>201</v>
      </c>
      <c r="E121" s="102" t="s">
        <v>223</v>
      </c>
      <c r="F121" s="102" t="s">
        <v>530</v>
      </c>
      <c r="G121" s="69"/>
      <c r="H121" s="70"/>
      <c r="I121" s="70"/>
      <c r="J121" s="70"/>
      <c r="K121" s="154" t="s">
        <v>490</v>
      </c>
      <c r="L121" s="155"/>
      <c r="M121" s="156"/>
      <c r="N121" t="s">
        <v>491</v>
      </c>
    </row>
    <row r="122" spans="1:14" ht="20.100000000000001" customHeight="1">
      <c r="A122" s="65">
        <v>7</v>
      </c>
      <c r="B122" s="100">
        <v>1820354980</v>
      </c>
      <c r="C122" s="67" t="s">
        <v>247</v>
      </c>
      <c r="D122" s="68" t="s">
        <v>143</v>
      </c>
      <c r="E122" s="102" t="s">
        <v>223</v>
      </c>
      <c r="F122" s="102" t="s">
        <v>502</v>
      </c>
      <c r="G122" s="69"/>
      <c r="H122" s="70"/>
      <c r="I122" s="70"/>
      <c r="J122" s="70"/>
      <c r="K122" s="154" t="s">
        <v>490</v>
      </c>
      <c r="L122" s="155"/>
      <c r="M122" s="156"/>
      <c r="N122" t="s">
        <v>491</v>
      </c>
    </row>
    <row r="123" spans="1:14" ht="20.100000000000001" customHeight="1">
      <c r="A123" s="65">
        <v>8</v>
      </c>
      <c r="B123" s="100">
        <v>1821126512</v>
      </c>
      <c r="C123" s="67" t="s">
        <v>248</v>
      </c>
      <c r="D123" s="68" t="s">
        <v>249</v>
      </c>
      <c r="E123" s="102" t="s">
        <v>223</v>
      </c>
      <c r="F123" s="102" t="s">
        <v>531</v>
      </c>
      <c r="G123" s="69"/>
      <c r="H123" s="70"/>
      <c r="I123" s="70"/>
      <c r="J123" s="70"/>
      <c r="K123" s="154" t="s">
        <v>500</v>
      </c>
      <c r="L123" s="155"/>
      <c r="M123" s="156"/>
      <c r="N123" t="s">
        <v>491</v>
      </c>
    </row>
    <row r="124" spans="1:14" ht="20.100000000000001" customHeight="1">
      <c r="A124" s="65">
        <v>9</v>
      </c>
      <c r="B124" s="100">
        <v>172338259</v>
      </c>
      <c r="C124" s="67" t="s">
        <v>250</v>
      </c>
      <c r="D124" s="68" t="s">
        <v>145</v>
      </c>
      <c r="E124" s="102" t="s">
        <v>223</v>
      </c>
      <c r="F124" s="102" t="s">
        <v>512</v>
      </c>
      <c r="G124" s="69"/>
      <c r="H124" s="70"/>
      <c r="I124" s="70"/>
      <c r="J124" s="70"/>
      <c r="K124" s="154" t="s">
        <v>490</v>
      </c>
      <c r="L124" s="155"/>
      <c r="M124" s="156"/>
      <c r="N124" t="s">
        <v>491</v>
      </c>
    </row>
    <row r="125" spans="1:14" ht="20.100000000000001" customHeight="1">
      <c r="A125" s="65">
        <v>10</v>
      </c>
      <c r="B125" s="100">
        <v>172217314</v>
      </c>
      <c r="C125" s="67" t="s">
        <v>251</v>
      </c>
      <c r="D125" s="68" t="s">
        <v>252</v>
      </c>
      <c r="E125" s="102" t="s">
        <v>223</v>
      </c>
      <c r="F125" s="102" t="s">
        <v>520</v>
      </c>
      <c r="G125" s="69"/>
      <c r="H125" s="70"/>
      <c r="I125" s="70"/>
      <c r="J125" s="70"/>
      <c r="K125" s="154" t="s">
        <v>490</v>
      </c>
      <c r="L125" s="155"/>
      <c r="M125" s="156"/>
      <c r="N125" t="s">
        <v>491</v>
      </c>
    </row>
    <row r="126" spans="1:14" ht="20.100000000000001" customHeight="1">
      <c r="A126" s="65">
        <v>11</v>
      </c>
      <c r="B126" s="100">
        <v>172528682</v>
      </c>
      <c r="C126" s="67" t="s">
        <v>253</v>
      </c>
      <c r="D126" s="68" t="s">
        <v>254</v>
      </c>
      <c r="E126" s="102" t="s">
        <v>223</v>
      </c>
      <c r="F126" s="102" t="s">
        <v>498</v>
      </c>
      <c r="G126" s="69"/>
      <c r="H126" s="70"/>
      <c r="I126" s="70"/>
      <c r="J126" s="70"/>
      <c r="K126" s="154" t="s">
        <v>490</v>
      </c>
      <c r="L126" s="155"/>
      <c r="M126" s="156"/>
      <c r="N126" t="s">
        <v>491</v>
      </c>
    </row>
    <row r="127" spans="1:14" ht="20.100000000000001" customHeight="1">
      <c r="A127" s="65">
        <v>12</v>
      </c>
      <c r="B127" s="100">
        <v>172348464</v>
      </c>
      <c r="C127" s="67" t="s">
        <v>255</v>
      </c>
      <c r="D127" s="68" t="s">
        <v>147</v>
      </c>
      <c r="E127" s="102" t="s">
        <v>223</v>
      </c>
      <c r="F127" s="102" t="s">
        <v>495</v>
      </c>
      <c r="G127" s="69"/>
      <c r="H127" s="70"/>
      <c r="I127" s="70"/>
      <c r="J127" s="70"/>
      <c r="K127" s="154" t="s">
        <v>490</v>
      </c>
      <c r="L127" s="155"/>
      <c r="M127" s="156"/>
      <c r="N127" t="s">
        <v>491</v>
      </c>
    </row>
    <row r="128" spans="1:14" ht="20.100000000000001" customHeight="1">
      <c r="A128" s="65">
        <v>13</v>
      </c>
      <c r="B128" s="100">
        <v>1820334979</v>
      </c>
      <c r="C128" s="67" t="s">
        <v>256</v>
      </c>
      <c r="D128" s="68" t="s">
        <v>152</v>
      </c>
      <c r="E128" s="102" t="s">
        <v>223</v>
      </c>
      <c r="F128" s="102" t="s">
        <v>502</v>
      </c>
      <c r="G128" s="69"/>
      <c r="H128" s="70"/>
      <c r="I128" s="70"/>
      <c r="J128" s="70"/>
      <c r="K128" s="154" t="s">
        <v>490</v>
      </c>
      <c r="L128" s="155"/>
      <c r="M128" s="156"/>
      <c r="N128" t="s">
        <v>491</v>
      </c>
    </row>
    <row r="129" spans="1:14" ht="20.100000000000001" customHeight="1">
      <c r="A129" s="65">
        <v>14</v>
      </c>
      <c r="B129" s="100">
        <v>172236532</v>
      </c>
      <c r="C129" s="67" t="s">
        <v>257</v>
      </c>
      <c r="D129" s="68" t="s">
        <v>258</v>
      </c>
      <c r="E129" s="102" t="s">
        <v>223</v>
      </c>
      <c r="F129" s="102" t="s">
        <v>516</v>
      </c>
      <c r="G129" s="69"/>
      <c r="H129" s="70"/>
      <c r="I129" s="70"/>
      <c r="J129" s="70"/>
      <c r="K129" s="154" t="s">
        <v>490</v>
      </c>
      <c r="L129" s="155"/>
      <c r="M129" s="156"/>
      <c r="N129" t="s">
        <v>491</v>
      </c>
    </row>
    <row r="130" spans="1:14" ht="20.100000000000001" customHeight="1">
      <c r="A130" s="65">
        <v>15</v>
      </c>
      <c r="B130" s="100">
        <v>1820234887</v>
      </c>
      <c r="C130" s="67" t="s">
        <v>259</v>
      </c>
      <c r="D130" s="68" t="s">
        <v>79</v>
      </c>
      <c r="E130" s="102" t="s">
        <v>260</v>
      </c>
      <c r="F130" s="102" t="s">
        <v>532</v>
      </c>
      <c r="G130" s="69"/>
      <c r="H130" s="70"/>
      <c r="I130" s="70"/>
      <c r="J130" s="70"/>
      <c r="K130" s="154" t="s">
        <v>490</v>
      </c>
      <c r="L130" s="155"/>
      <c r="M130" s="156"/>
      <c r="N130" t="s">
        <v>491</v>
      </c>
    </row>
    <row r="131" spans="1:14" ht="20.100000000000001" customHeight="1">
      <c r="A131" s="65">
        <v>16</v>
      </c>
      <c r="B131" s="100">
        <v>1821356466</v>
      </c>
      <c r="C131" s="67" t="s">
        <v>261</v>
      </c>
      <c r="D131" s="68" t="s">
        <v>79</v>
      </c>
      <c r="E131" s="102" t="s">
        <v>260</v>
      </c>
      <c r="F131" s="102" t="s">
        <v>502</v>
      </c>
      <c r="G131" s="69"/>
      <c r="H131" s="70"/>
      <c r="I131" s="70"/>
      <c r="J131" s="70"/>
      <c r="K131" s="154" t="s">
        <v>490</v>
      </c>
      <c r="L131" s="155"/>
      <c r="M131" s="156"/>
      <c r="N131" t="s">
        <v>491</v>
      </c>
    </row>
    <row r="132" spans="1:14" ht="20.100000000000001" customHeight="1">
      <c r="A132" s="65">
        <v>17</v>
      </c>
      <c r="B132" s="100">
        <v>162213209</v>
      </c>
      <c r="C132" s="67" t="s">
        <v>262</v>
      </c>
      <c r="D132" s="68" t="s">
        <v>263</v>
      </c>
      <c r="E132" s="102" t="s">
        <v>260</v>
      </c>
      <c r="F132" s="102" t="s">
        <v>533</v>
      </c>
      <c r="G132" s="69"/>
      <c r="H132" s="70"/>
      <c r="I132" s="70"/>
      <c r="J132" s="70"/>
      <c r="K132" s="154">
        <v>53882</v>
      </c>
      <c r="L132" s="155"/>
      <c r="M132" s="156"/>
      <c r="N132" t="s">
        <v>491</v>
      </c>
    </row>
    <row r="133" spans="1:14" ht="20.100000000000001" customHeight="1">
      <c r="A133" s="65">
        <v>18</v>
      </c>
      <c r="B133" s="100">
        <v>1821213627</v>
      </c>
      <c r="C133" s="67" t="s">
        <v>264</v>
      </c>
      <c r="D133" s="68" t="s">
        <v>265</v>
      </c>
      <c r="E133" s="102" t="s">
        <v>260</v>
      </c>
      <c r="F133" s="102" t="s">
        <v>514</v>
      </c>
      <c r="G133" s="69"/>
      <c r="H133" s="70"/>
      <c r="I133" s="70"/>
      <c r="J133" s="70"/>
      <c r="K133" s="154" t="s">
        <v>490</v>
      </c>
      <c r="L133" s="155"/>
      <c r="M133" s="156"/>
      <c r="N133" t="s">
        <v>491</v>
      </c>
    </row>
    <row r="134" spans="1:14" ht="20.100000000000001" customHeight="1">
      <c r="A134" s="65">
        <v>19</v>
      </c>
      <c r="B134" s="100">
        <v>172236470</v>
      </c>
      <c r="C134" s="67" t="s">
        <v>266</v>
      </c>
      <c r="D134" s="68" t="s">
        <v>267</v>
      </c>
      <c r="E134" s="102" t="s">
        <v>260</v>
      </c>
      <c r="F134" s="102" t="s">
        <v>516</v>
      </c>
      <c r="G134" s="69"/>
      <c r="H134" s="70"/>
      <c r="I134" s="70"/>
      <c r="J134" s="70"/>
      <c r="K134" s="154" t="s">
        <v>500</v>
      </c>
      <c r="L134" s="155"/>
      <c r="M134" s="156"/>
      <c r="N134" t="s">
        <v>491</v>
      </c>
    </row>
    <row r="135" spans="1:14" ht="20.100000000000001" customHeight="1">
      <c r="A135" s="65">
        <v>20</v>
      </c>
      <c r="B135" s="100">
        <v>172236471</v>
      </c>
      <c r="C135" s="67" t="s">
        <v>268</v>
      </c>
      <c r="D135" s="68" t="s">
        <v>84</v>
      </c>
      <c r="E135" s="102" t="s">
        <v>260</v>
      </c>
      <c r="F135" s="102" t="s">
        <v>516</v>
      </c>
      <c r="G135" s="69"/>
      <c r="H135" s="70"/>
      <c r="I135" s="70"/>
      <c r="J135" s="70"/>
      <c r="K135" s="154" t="s">
        <v>500</v>
      </c>
      <c r="L135" s="155"/>
      <c r="M135" s="156"/>
      <c r="N135" t="s">
        <v>491</v>
      </c>
    </row>
    <row r="136" spans="1:14" ht="20.100000000000001" customHeight="1">
      <c r="A136" s="65">
        <v>21</v>
      </c>
      <c r="B136" s="100">
        <v>172227089</v>
      </c>
      <c r="C136" s="67" t="s">
        <v>269</v>
      </c>
      <c r="D136" s="68" t="s">
        <v>88</v>
      </c>
      <c r="E136" s="102" t="s">
        <v>260</v>
      </c>
      <c r="F136" s="102" t="s">
        <v>524</v>
      </c>
      <c r="G136" s="69"/>
      <c r="H136" s="70"/>
      <c r="I136" s="70"/>
      <c r="J136" s="70"/>
      <c r="K136" s="154" t="s">
        <v>490</v>
      </c>
      <c r="L136" s="155"/>
      <c r="M136" s="156"/>
      <c r="N136" t="s">
        <v>491</v>
      </c>
    </row>
    <row r="137" spans="1:14" ht="20.100000000000001" customHeight="1">
      <c r="A137" s="65">
        <v>22</v>
      </c>
      <c r="B137" s="100">
        <v>1820356469</v>
      </c>
      <c r="C137" s="67" t="s">
        <v>256</v>
      </c>
      <c r="D137" s="68" t="s">
        <v>270</v>
      </c>
      <c r="E137" s="102" t="s">
        <v>260</v>
      </c>
      <c r="F137" s="102" t="s">
        <v>502</v>
      </c>
      <c r="G137" s="69"/>
      <c r="H137" s="70"/>
      <c r="I137" s="70"/>
      <c r="J137" s="70"/>
      <c r="K137" s="154" t="s">
        <v>490</v>
      </c>
      <c r="L137" s="155"/>
      <c r="M137" s="156"/>
      <c r="N137" t="s">
        <v>491</v>
      </c>
    </row>
    <row r="138" spans="1:14" ht="20.100000000000001" customHeight="1">
      <c r="A138" s="65">
        <v>23</v>
      </c>
      <c r="B138" s="100">
        <v>1821354431</v>
      </c>
      <c r="C138" s="67" t="s">
        <v>271</v>
      </c>
      <c r="D138" s="68" t="s">
        <v>270</v>
      </c>
      <c r="E138" s="102" t="s">
        <v>260</v>
      </c>
      <c r="F138" s="102" t="s">
        <v>502</v>
      </c>
      <c r="G138" s="69"/>
      <c r="H138" s="70"/>
      <c r="I138" s="70"/>
      <c r="J138" s="70"/>
      <c r="K138" s="154" t="s">
        <v>500</v>
      </c>
      <c r="L138" s="155"/>
      <c r="M138" s="156"/>
      <c r="N138" t="s">
        <v>491</v>
      </c>
    </row>
    <row r="139" spans="1:14" ht="20.100000000000001" customHeight="1">
      <c r="A139" s="65">
        <v>24</v>
      </c>
      <c r="B139" s="100">
        <v>172237383</v>
      </c>
      <c r="C139" s="67" t="s">
        <v>272</v>
      </c>
      <c r="D139" s="68" t="s">
        <v>90</v>
      </c>
      <c r="E139" s="102" t="s">
        <v>260</v>
      </c>
      <c r="F139" s="102" t="s">
        <v>492</v>
      </c>
      <c r="G139" s="69"/>
      <c r="H139" s="70"/>
      <c r="I139" s="70"/>
      <c r="J139" s="70"/>
      <c r="K139" s="154" t="s">
        <v>490</v>
      </c>
      <c r="L139" s="155"/>
      <c r="M139" s="156"/>
      <c r="N139" t="s">
        <v>491</v>
      </c>
    </row>
    <row r="140" spans="1:14" ht="20.100000000000001" customHeight="1">
      <c r="A140" s="65">
        <v>25</v>
      </c>
      <c r="B140" s="100">
        <v>172427704</v>
      </c>
      <c r="C140" s="67" t="s">
        <v>273</v>
      </c>
      <c r="D140" s="68" t="s">
        <v>164</v>
      </c>
      <c r="E140" s="102" t="s">
        <v>260</v>
      </c>
      <c r="F140" s="102" t="s">
        <v>522</v>
      </c>
      <c r="G140" s="69"/>
      <c r="H140" s="70"/>
      <c r="I140" s="70"/>
      <c r="J140" s="70"/>
      <c r="K140" s="154" t="s">
        <v>490</v>
      </c>
      <c r="L140" s="155"/>
      <c r="M140" s="156"/>
      <c r="N140" t="s">
        <v>491</v>
      </c>
    </row>
    <row r="141" spans="1:14" ht="20.100000000000001" customHeight="1">
      <c r="A141" s="65">
        <v>26</v>
      </c>
      <c r="B141" s="100">
        <v>162524175</v>
      </c>
      <c r="C141" s="67" t="s">
        <v>174</v>
      </c>
      <c r="D141" s="68" t="s">
        <v>92</v>
      </c>
      <c r="E141" s="102" t="s">
        <v>260</v>
      </c>
      <c r="F141" s="102" t="s">
        <v>498</v>
      </c>
      <c r="G141" s="69"/>
      <c r="H141" s="70"/>
      <c r="I141" s="70"/>
      <c r="J141" s="70"/>
      <c r="K141" s="154" t="s">
        <v>490</v>
      </c>
      <c r="L141" s="155"/>
      <c r="M141" s="156"/>
      <c r="N141" t="s">
        <v>491</v>
      </c>
    </row>
    <row r="142" spans="1:14" ht="20.100000000000001" customHeight="1">
      <c r="A142" s="65">
        <v>27</v>
      </c>
      <c r="B142" s="100">
        <v>172528526</v>
      </c>
      <c r="C142" s="67" t="s">
        <v>171</v>
      </c>
      <c r="D142" s="68" t="s">
        <v>92</v>
      </c>
      <c r="E142" s="102" t="s">
        <v>260</v>
      </c>
      <c r="F142" s="102" t="s">
        <v>498</v>
      </c>
      <c r="G142" s="69"/>
      <c r="H142" s="70"/>
      <c r="I142" s="70"/>
      <c r="J142" s="70"/>
      <c r="K142" s="154" t="s">
        <v>490</v>
      </c>
      <c r="L142" s="155"/>
      <c r="M142" s="156"/>
      <c r="N142" t="s">
        <v>491</v>
      </c>
    </row>
    <row r="143" spans="1:14" ht="20.100000000000001" customHeight="1">
      <c r="A143" s="65">
        <v>28</v>
      </c>
      <c r="B143" s="100">
        <v>1821355747</v>
      </c>
      <c r="C143" s="67" t="s">
        <v>274</v>
      </c>
      <c r="D143" s="68" t="s">
        <v>175</v>
      </c>
      <c r="E143" s="102" t="s">
        <v>260</v>
      </c>
      <c r="F143" s="102" t="s">
        <v>502</v>
      </c>
      <c r="G143" s="69"/>
      <c r="H143" s="70"/>
      <c r="I143" s="70"/>
      <c r="J143" s="70"/>
      <c r="K143" s="154" t="s">
        <v>490</v>
      </c>
      <c r="L143" s="155"/>
      <c r="M143" s="156"/>
      <c r="N143" t="s">
        <v>491</v>
      </c>
    </row>
    <row r="144" spans="1:14" ht="20.100000000000001" customHeight="1">
      <c r="A144" s="65">
        <v>29</v>
      </c>
      <c r="B144" s="100">
        <v>1821253897</v>
      </c>
      <c r="C144" s="67" t="s">
        <v>275</v>
      </c>
      <c r="D144" s="68" t="s">
        <v>103</v>
      </c>
      <c r="E144" s="102" t="s">
        <v>260</v>
      </c>
      <c r="F144" s="102" t="s">
        <v>530</v>
      </c>
      <c r="G144" s="69"/>
      <c r="H144" s="70"/>
      <c r="I144" s="70"/>
      <c r="J144" s="70"/>
      <c r="K144" s="154" t="s">
        <v>490</v>
      </c>
      <c r="L144" s="155"/>
      <c r="M144" s="156"/>
      <c r="N144" t="s">
        <v>491</v>
      </c>
    </row>
    <row r="145" spans="1:14" ht="20.100000000000001" customHeight="1">
      <c r="A145" s="72">
        <v>30</v>
      </c>
      <c r="B145" s="100">
        <v>1820246226</v>
      </c>
      <c r="C145" s="67" t="s">
        <v>276</v>
      </c>
      <c r="D145" s="68" t="s">
        <v>277</v>
      </c>
      <c r="E145" s="102" t="s">
        <v>260</v>
      </c>
      <c r="F145" s="102" t="s">
        <v>518</v>
      </c>
      <c r="G145" s="73"/>
      <c r="H145" s="74"/>
      <c r="I145" s="74"/>
      <c r="J145" s="74"/>
      <c r="K145" s="154" t="s">
        <v>490</v>
      </c>
      <c r="L145" s="155"/>
      <c r="M145" s="156"/>
      <c r="N145" t="s">
        <v>491</v>
      </c>
    </row>
    <row r="146" spans="1:14" ht="20.100000000000001" customHeight="1">
      <c r="A146" s="92">
        <v>31</v>
      </c>
      <c r="B146" s="101">
        <v>1820253665</v>
      </c>
      <c r="C146" s="94" t="s">
        <v>278</v>
      </c>
      <c r="D146" s="95" t="s">
        <v>279</v>
      </c>
      <c r="E146" s="103" t="s">
        <v>260</v>
      </c>
      <c r="F146" s="103" t="s">
        <v>534</v>
      </c>
      <c r="G146" s="96"/>
      <c r="H146" s="97"/>
      <c r="I146" s="97"/>
      <c r="J146" s="97"/>
      <c r="K146" s="157" t="s">
        <v>490</v>
      </c>
      <c r="L146" s="158"/>
      <c r="M146" s="159"/>
      <c r="N146" t="s">
        <v>491</v>
      </c>
    </row>
    <row r="147" spans="1:14" ht="20.100000000000001" customHeight="1">
      <c r="A147" s="65">
        <v>32</v>
      </c>
      <c r="B147" s="100">
        <v>1820356348</v>
      </c>
      <c r="C147" s="67" t="s">
        <v>278</v>
      </c>
      <c r="D147" s="68" t="s">
        <v>279</v>
      </c>
      <c r="E147" s="102" t="s">
        <v>260</v>
      </c>
      <c r="F147" s="102" t="s">
        <v>502</v>
      </c>
      <c r="G147" s="69"/>
      <c r="H147" s="70"/>
      <c r="I147" s="70"/>
      <c r="J147" s="70"/>
      <c r="K147" s="154" t="s">
        <v>490</v>
      </c>
      <c r="L147" s="155"/>
      <c r="M147" s="156"/>
      <c r="N147" t="s">
        <v>491</v>
      </c>
    </row>
    <row r="148" spans="1:14" ht="20.100000000000001" customHeight="1">
      <c r="A148" s="65">
        <v>33</v>
      </c>
      <c r="B148" s="100">
        <v>1820335426</v>
      </c>
      <c r="C148" s="67" t="s">
        <v>280</v>
      </c>
      <c r="D148" s="68" t="s">
        <v>109</v>
      </c>
      <c r="E148" s="102" t="s">
        <v>260</v>
      </c>
      <c r="F148" s="102" t="s">
        <v>502</v>
      </c>
      <c r="G148" s="69"/>
      <c r="H148" s="70"/>
      <c r="I148" s="70"/>
      <c r="J148" s="70"/>
      <c r="K148" s="154" t="s">
        <v>490</v>
      </c>
      <c r="L148" s="155"/>
      <c r="M148" s="156"/>
      <c r="N148" t="s">
        <v>491</v>
      </c>
    </row>
    <row r="149" spans="1:14" ht="20.100000000000001" customHeight="1">
      <c r="A149" s="65">
        <v>34</v>
      </c>
      <c r="B149" s="100">
        <v>1820264368</v>
      </c>
      <c r="C149" s="67" t="s">
        <v>281</v>
      </c>
      <c r="D149" s="68" t="s">
        <v>111</v>
      </c>
      <c r="E149" s="102" t="s">
        <v>260</v>
      </c>
      <c r="F149" s="102" t="s">
        <v>489</v>
      </c>
      <c r="G149" s="69"/>
      <c r="H149" s="70"/>
      <c r="I149" s="70"/>
      <c r="J149" s="70"/>
      <c r="K149" s="154" t="s">
        <v>490</v>
      </c>
      <c r="L149" s="155"/>
      <c r="M149" s="156"/>
      <c r="N149" t="s">
        <v>491</v>
      </c>
    </row>
    <row r="150" spans="1:14" ht="20.100000000000001" customHeight="1">
      <c r="A150" s="65">
        <v>35</v>
      </c>
      <c r="B150" s="100">
        <v>132315754</v>
      </c>
      <c r="C150" s="67" t="s">
        <v>282</v>
      </c>
      <c r="D150" s="68" t="s">
        <v>231</v>
      </c>
      <c r="E150" s="102" t="s">
        <v>260</v>
      </c>
      <c r="F150" s="102" t="s">
        <v>495</v>
      </c>
      <c r="G150" s="69"/>
      <c r="H150" s="70"/>
      <c r="I150" s="70"/>
      <c r="J150" s="70"/>
      <c r="K150" s="154" t="s">
        <v>490</v>
      </c>
      <c r="L150" s="155"/>
      <c r="M150" s="156"/>
      <c r="N150" t="s">
        <v>491</v>
      </c>
    </row>
    <row r="151" spans="1:14" ht="20.100000000000001" customHeight="1">
      <c r="A151" s="65">
        <v>36</v>
      </c>
      <c r="B151" s="100">
        <v>1821614028</v>
      </c>
      <c r="C151" s="67" t="s">
        <v>174</v>
      </c>
      <c r="D151" s="68" t="s">
        <v>115</v>
      </c>
      <c r="E151" s="102" t="s">
        <v>260</v>
      </c>
      <c r="F151" s="102" t="s">
        <v>493</v>
      </c>
      <c r="G151" s="69"/>
      <c r="H151" s="70"/>
      <c r="I151" s="70"/>
      <c r="J151" s="70"/>
      <c r="K151" s="154" t="s">
        <v>490</v>
      </c>
      <c r="L151" s="155"/>
      <c r="M151" s="156"/>
      <c r="N151" t="s">
        <v>491</v>
      </c>
    </row>
    <row r="152" spans="1:14" ht="20.100000000000001" customHeight="1">
      <c r="A152" s="65">
        <v>37</v>
      </c>
      <c r="B152" s="100">
        <v>1820213885</v>
      </c>
      <c r="C152" s="67" t="s">
        <v>283</v>
      </c>
      <c r="D152" s="68" t="s">
        <v>284</v>
      </c>
      <c r="E152" s="102" t="s">
        <v>260</v>
      </c>
      <c r="F152" s="102" t="s">
        <v>514</v>
      </c>
      <c r="G152" s="69"/>
      <c r="H152" s="70"/>
      <c r="I152" s="70"/>
      <c r="J152" s="70"/>
      <c r="K152" s="154" t="s">
        <v>490</v>
      </c>
      <c r="L152" s="155"/>
      <c r="M152" s="156"/>
      <c r="N152" t="s">
        <v>491</v>
      </c>
    </row>
    <row r="153" spans="1:14" ht="20.100000000000001" customHeight="1">
      <c r="A153" s="65">
        <v>38</v>
      </c>
      <c r="B153" s="100">
        <v>1821253667</v>
      </c>
      <c r="C153" s="67" t="s">
        <v>285</v>
      </c>
      <c r="D153" s="68" t="s">
        <v>119</v>
      </c>
      <c r="E153" s="102" t="s">
        <v>260</v>
      </c>
      <c r="F153" s="102" t="s">
        <v>534</v>
      </c>
      <c r="G153" s="69"/>
      <c r="H153" s="70"/>
      <c r="I153" s="70"/>
      <c r="J153" s="70"/>
      <c r="K153" s="154" t="s">
        <v>490</v>
      </c>
      <c r="L153" s="155"/>
      <c r="M153" s="156"/>
      <c r="N153" t="s">
        <v>491</v>
      </c>
    </row>
    <row r="154" spans="1:14" ht="20.100000000000001" customHeight="1">
      <c r="A154" s="65">
        <v>39</v>
      </c>
      <c r="B154" s="100">
        <v>1820213881</v>
      </c>
      <c r="C154" s="67" t="s">
        <v>286</v>
      </c>
      <c r="D154" s="68" t="s">
        <v>123</v>
      </c>
      <c r="E154" s="102" t="s">
        <v>260</v>
      </c>
      <c r="F154" s="102" t="s">
        <v>514</v>
      </c>
      <c r="G154" s="69"/>
      <c r="H154" s="70"/>
      <c r="I154" s="70"/>
      <c r="J154" s="70"/>
      <c r="K154" s="154" t="s">
        <v>490</v>
      </c>
      <c r="L154" s="155"/>
      <c r="M154" s="156"/>
      <c r="N154" t="s">
        <v>491</v>
      </c>
    </row>
    <row r="155" spans="1:14" ht="20.100000000000001" customHeight="1">
      <c r="A155" s="65">
        <v>40</v>
      </c>
      <c r="B155" s="100">
        <v>1820255385</v>
      </c>
      <c r="C155" s="67" t="s">
        <v>287</v>
      </c>
      <c r="D155" s="68" t="s">
        <v>288</v>
      </c>
      <c r="E155" s="102" t="s">
        <v>260</v>
      </c>
      <c r="F155" s="102" t="s">
        <v>530</v>
      </c>
      <c r="G155" s="69"/>
      <c r="H155" s="70"/>
      <c r="I155" s="70"/>
      <c r="J155" s="70"/>
      <c r="K155" s="154" t="s">
        <v>490</v>
      </c>
      <c r="L155" s="155"/>
      <c r="M155" s="156"/>
      <c r="N155" t="s">
        <v>491</v>
      </c>
    </row>
    <row r="156" spans="1:14" ht="20.100000000000001" customHeight="1">
      <c r="A156" s="65">
        <v>41</v>
      </c>
      <c r="B156" s="100">
        <v>1821615999</v>
      </c>
      <c r="C156" s="67" t="s">
        <v>289</v>
      </c>
      <c r="D156" s="68" t="s">
        <v>189</v>
      </c>
      <c r="E156" s="102" t="s">
        <v>260</v>
      </c>
      <c r="F156" s="102" t="s">
        <v>493</v>
      </c>
      <c r="G156" s="69"/>
      <c r="H156" s="70"/>
      <c r="I156" s="70"/>
      <c r="J156" s="70"/>
      <c r="K156" s="154" t="s">
        <v>490</v>
      </c>
      <c r="L156" s="155"/>
      <c r="M156" s="156"/>
      <c r="N156" t="s">
        <v>491</v>
      </c>
    </row>
    <row r="157" spans="1:14" ht="20.100000000000001" customHeight="1">
      <c r="A157" s="65">
        <v>42</v>
      </c>
      <c r="B157" s="100">
        <v>1821243647</v>
      </c>
      <c r="C157" s="67" t="s">
        <v>290</v>
      </c>
      <c r="D157" s="68" t="s">
        <v>238</v>
      </c>
      <c r="E157" s="102" t="s">
        <v>260</v>
      </c>
      <c r="F157" s="102" t="s">
        <v>518</v>
      </c>
      <c r="G157" s="69"/>
      <c r="H157" s="70"/>
      <c r="I157" s="70"/>
      <c r="J157" s="70"/>
      <c r="K157" s="154" t="s">
        <v>490</v>
      </c>
      <c r="L157" s="155"/>
      <c r="M157" s="156"/>
      <c r="N157" t="s">
        <v>491</v>
      </c>
    </row>
    <row r="158" spans="1:14" ht="20.100000000000001" customHeight="1">
      <c r="A158" s="65">
        <v>43</v>
      </c>
      <c r="B158" s="100">
        <v>172317756</v>
      </c>
      <c r="C158" s="67" t="s">
        <v>291</v>
      </c>
      <c r="D158" s="68" t="s">
        <v>292</v>
      </c>
      <c r="E158" s="102" t="s">
        <v>260</v>
      </c>
      <c r="F158" s="102" t="s">
        <v>496</v>
      </c>
      <c r="G158" s="69"/>
      <c r="H158" s="70"/>
      <c r="I158" s="70"/>
      <c r="J158" s="70"/>
      <c r="K158" s="154" t="s">
        <v>490</v>
      </c>
      <c r="L158" s="155"/>
      <c r="M158" s="156"/>
      <c r="N158" t="s">
        <v>491</v>
      </c>
    </row>
    <row r="159" spans="1:14" ht="20.100000000000001" customHeight="1">
      <c r="A159" s="65">
        <v>44</v>
      </c>
      <c r="B159" s="100">
        <v>1821175258</v>
      </c>
      <c r="C159" s="67" t="s">
        <v>293</v>
      </c>
      <c r="D159" s="68" t="s">
        <v>135</v>
      </c>
      <c r="E159" s="102" t="s">
        <v>260</v>
      </c>
      <c r="F159" s="102" t="s">
        <v>535</v>
      </c>
      <c r="G159" s="69"/>
      <c r="H159" s="70"/>
      <c r="I159" s="70"/>
      <c r="J159" s="70"/>
      <c r="K159" s="154" t="s">
        <v>490</v>
      </c>
      <c r="L159" s="155"/>
      <c r="M159" s="156"/>
      <c r="N159" t="s">
        <v>491</v>
      </c>
    </row>
    <row r="160" spans="1:14" ht="20.100000000000001" customHeight="1">
      <c r="A160" s="65">
        <v>45</v>
      </c>
      <c r="B160" s="100">
        <v>162524397</v>
      </c>
      <c r="C160" s="67" t="s">
        <v>294</v>
      </c>
      <c r="D160" s="68" t="s">
        <v>203</v>
      </c>
      <c r="E160" s="102" t="s">
        <v>260</v>
      </c>
      <c r="F160" s="102" t="s">
        <v>498</v>
      </c>
      <c r="G160" s="69"/>
      <c r="H160" s="70"/>
      <c r="I160" s="70"/>
      <c r="J160" s="70"/>
      <c r="K160" s="154" t="s">
        <v>490</v>
      </c>
      <c r="L160" s="155"/>
      <c r="M160" s="156"/>
      <c r="N160" t="s">
        <v>491</v>
      </c>
    </row>
    <row r="161" spans="1:14" ht="20.100000000000001" customHeight="1">
      <c r="A161" s="65">
        <v>46</v>
      </c>
      <c r="B161" s="100">
        <v>162413960</v>
      </c>
      <c r="C161" s="67" t="s">
        <v>295</v>
      </c>
      <c r="D161" s="68" t="s">
        <v>296</v>
      </c>
      <c r="E161" s="102" t="s">
        <v>260</v>
      </c>
      <c r="F161" s="102" t="s">
        <v>498</v>
      </c>
      <c r="G161" s="69"/>
      <c r="H161" s="70"/>
      <c r="I161" s="70"/>
      <c r="J161" s="70"/>
      <c r="K161" s="154" t="s">
        <v>490</v>
      </c>
      <c r="L161" s="155"/>
      <c r="M161" s="156"/>
      <c r="N161" t="s">
        <v>491</v>
      </c>
    </row>
    <row r="162" spans="1:14" ht="20.100000000000001" customHeight="1">
      <c r="A162" s="65">
        <v>47</v>
      </c>
      <c r="B162" s="100">
        <v>172317767</v>
      </c>
      <c r="C162" s="67" t="s">
        <v>297</v>
      </c>
      <c r="D162" s="68" t="s">
        <v>154</v>
      </c>
      <c r="E162" s="102" t="s">
        <v>260</v>
      </c>
      <c r="F162" s="102" t="s">
        <v>496</v>
      </c>
      <c r="G162" s="69"/>
      <c r="H162" s="70"/>
      <c r="I162" s="70"/>
      <c r="J162" s="70"/>
      <c r="K162" s="154" t="s">
        <v>490</v>
      </c>
      <c r="L162" s="155"/>
      <c r="M162" s="156"/>
      <c r="N162" t="s">
        <v>491</v>
      </c>
    </row>
    <row r="163" spans="1:14" ht="20.100000000000001" customHeight="1">
      <c r="A163" s="65">
        <v>48</v>
      </c>
      <c r="B163" s="100">
        <v>172237519</v>
      </c>
      <c r="C163" s="67" t="s">
        <v>298</v>
      </c>
      <c r="D163" s="68" t="s">
        <v>299</v>
      </c>
      <c r="E163" s="102" t="s">
        <v>260</v>
      </c>
      <c r="F163" s="102" t="s">
        <v>492</v>
      </c>
      <c r="G163" s="69"/>
      <c r="H163" s="70"/>
      <c r="I163" s="70"/>
      <c r="J163" s="70"/>
      <c r="K163" s="154" t="s">
        <v>490</v>
      </c>
      <c r="L163" s="155"/>
      <c r="M163" s="156"/>
      <c r="N163" t="s">
        <v>491</v>
      </c>
    </row>
    <row r="164" spans="1:14" ht="20.100000000000001" customHeight="1">
      <c r="A164" s="65">
        <v>49</v>
      </c>
      <c r="B164" s="100">
        <v>1821354982</v>
      </c>
      <c r="C164" s="67" t="s">
        <v>300</v>
      </c>
      <c r="D164" s="68" t="s">
        <v>216</v>
      </c>
      <c r="E164" s="102" t="s">
        <v>260</v>
      </c>
      <c r="F164" s="102" t="s">
        <v>502</v>
      </c>
      <c r="G164" s="69"/>
      <c r="H164" s="70"/>
      <c r="I164" s="70"/>
      <c r="J164" s="70"/>
      <c r="K164" s="154" t="s">
        <v>500</v>
      </c>
      <c r="L164" s="155"/>
      <c r="M164" s="156"/>
      <c r="N164" t="s">
        <v>491</v>
      </c>
    </row>
    <row r="166" spans="1:14" s="56" customFormat="1">
      <c r="B166" s="174" t="s">
        <v>57</v>
      </c>
      <c r="C166" s="174"/>
      <c r="D166" s="57"/>
      <c r="E166" s="171" t="s">
        <v>77</v>
      </c>
      <c r="F166" s="171"/>
      <c r="G166" s="171"/>
      <c r="H166" s="171"/>
      <c r="I166" s="171"/>
      <c r="J166" s="171"/>
      <c r="K166" s="58" t="s">
        <v>536</v>
      </c>
    </row>
    <row r="167" spans="1:14" s="56" customFormat="1">
      <c r="B167" s="174" t="s">
        <v>59</v>
      </c>
      <c r="C167" s="174"/>
      <c r="D167" s="59" t="s">
        <v>537</v>
      </c>
      <c r="E167" s="171" t="s">
        <v>485</v>
      </c>
      <c r="F167" s="171"/>
      <c r="G167" s="171"/>
      <c r="H167" s="171"/>
      <c r="I167" s="171"/>
      <c r="J167" s="171"/>
      <c r="K167" s="60" t="s">
        <v>60</v>
      </c>
      <c r="L167" s="61" t="s">
        <v>61</v>
      </c>
      <c r="M167" s="61">
        <v>2</v>
      </c>
    </row>
    <row r="168" spans="1:14" s="62" customFormat="1" ht="18.75" customHeight="1">
      <c r="B168" s="63" t="s">
        <v>486</v>
      </c>
      <c r="C168" s="172" t="s">
        <v>487</v>
      </c>
      <c r="D168" s="172"/>
      <c r="E168" s="172"/>
      <c r="F168" s="172"/>
      <c r="G168" s="172"/>
      <c r="H168" s="172"/>
      <c r="I168" s="172"/>
      <c r="J168" s="172"/>
      <c r="K168" s="60" t="s">
        <v>62</v>
      </c>
      <c r="L168" s="60" t="s">
        <v>61</v>
      </c>
      <c r="M168" s="60">
        <v>2</v>
      </c>
    </row>
    <row r="169" spans="1:14" s="62" customFormat="1" ht="18.75" customHeight="1">
      <c r="A169" s="173" t="s">
        <v>538</v>
      </c>
      <c r="B169" s="173"/>
      <c r="C169" s="173"/>
      <c r="D169" s="173"/>
      <c r="E169" s="173"/>
      <c r="F169" s="173"/>
      <c r="G169" s="173"/>
      <c r="H169" s="173"/>
      <c r="I169" s="173"/>
      <c r="J169" s="173"/>
      <c r="K169" s="60" t="s">
        <v>63</v>
      </c>
      <c r="L169" s="60" t="s">
        <v>61</v>
      </c>
      <c r="M169" s="60">
        <v>1</v>
      </c>
    </row>
    <row r="170" spans="1:14" ht="9" customHeight="1"/>
    <row r="171" spans="1:14" ht="15" customHeight="1">
      <c r="A171" s="161" t="s">
        <v>4</v>
      </c>
      <c r="B171" s="160" t="s">
        <v>64</v>
      </c>
      <c r="C171" s="169" t="s">
        <v>9</v>
      </c>
      <c r="D171" s="170" t="s">
        <v>10</v>
      </c>
      <c r="E171" s="160" t="s">
        <v>75</v>
      </c>
      <c r="F171" s="160" t="s">
        <v>76</v>
      </c>
      <c r="G171" s="160" t="s">
        <v>66</v>
      </c>
      <c r="H171" s="160" t="s">
        <v>67</v>
      </c>
      <c r="I171" s="162" t="s">
        <v>56</v>
      </c>
      <c r="J171" s="162"/>
      <c r="K171" s="163" t="s">
        <v>68</v>
      </c>
      <c r="L171" s="164"/>
      <c r="M171" s="165"/>
    </row>
    <row r="172" spans="1:14" ht="27" customHeight="1">
      <c r="A172" s="161"/>
      <c r="B172" s="161"/>
      <c r="C172" s="169"/>
      <c r="D172" s="170"/>
      <c r="E172" s="161"/>
      <c r="F172" s="161"/>
      <c r="G172" s="161"/>
      <c r="H172" s="161"/>
      <c r="I172" s="64" t="s">
        <v>69</v>
      </c>
      <c r="J172" s="64" t="s">
        <v>70</v>
      </c>
      <c r="K172" s="166"/>
      <c r="L172" s="167"/>
      <c r="M172" s="168"/>
    </row>
    <row r="173" spans="1:14" ht="20.100000000000001" customHeight="1">
      <c r="A173" s="65">
        <v>1</v>
      </c>
      <c r="B173" s="100">
        <v>162233448</v>
      </c>
      <c r="C173" s="67" t="s">
        <v>301</v>
      </c>
      <c r="D173" s="68" t="s">
        <v>302</v>
      </c>
      <c r="E173" s="102" t="s">
        <v>303</v>
      </c>
      <c r="F173" s="102" t="s">
        <v>492</v>
      </c>
      <c r="G173" s="69"/>
      <c r="H173" s="70"/>
      <c r="I173" s="70"/>
      <c r="J173" s="70"/>
      <c r="K173" s="157" t="s">
        <v>490</v>
      </c>
      <c r="L173" s="158"/>
      <c r="M173" s="159"/>
      <c r="N173" t="s">
        <v>491</v>
      </c>
    </row>
    <row r="174" spans="1:14" ht="20.100000000000001" customHeight="1">
      <c r="A174" s="65">
        <v>2</v>
      </c>
      <c r="B174" s="100">
        <v>1820264946</v>
      </c>
      <c r="C174" s="67" t="s">
        <v>304</v>
      </c>
      <c r="D174" s="68" t="s">
        <v>305</v>
      </c>
      <c r="E174" s="102" t="s">
        <v>303</v>
      </c>
      <c r="F174" s="102" t="s">
        <v>489</v>
      </c>
      <c r="G174" s="69"/>
      <c r="H174" s="70"/>
      <c r="I174" s="70"/>
      <c r="J174" s="70"/>
      <c r="K174" s="154" t="s">
        <v>490</v>
      </c>
      <c r="L174" s="155"/>
      <c r="M174" s="156"/>
      <c r="N174" t="s">
        <v>491</v>
      </c>
    </row>
    <row r="175" spans="1:14" ht="20.100000000000001" customHeight="1">
      <c r="A175" s="65">
        <v>3</v>
      </c>
      <c r="B175" s="100">
        <v>1820713701</v>
      </c>
      <c r="C175" s="67" t="s">
        <v>306</v>
      </c>
      <c r="D175" s="68" t="s">
        <v>307</v>
      </c>
      <c r="E175" s="102" t="s">
        <v>303</v>
      </c>
      <c r="F175" s="102" t="s">
        <v>519</v>
      </c>
      <c r="G175" s="69"/>
      <c r="H175" s="70"/>
      <c r="I175" s="70"/>
      <c r="J175" s="70"/>
      <c r="K175" s="154" t="s">
        <v>490</v>
      </c>
      <c r="L175" s="155"/>
      <c r="M175" s="156"/>
      <c r="N175" t="s">
        <v>491</v>
      </c>
    </row>
    <row r="176" spans="1:14" ht="20.100000000000001" customHeight="1">
      <c r="A176" s="65">
        <v>4</v>
      </c>
      <c r="B176" s="100">
        <v>1821414105</v>
      </c>
      <c r="C176" s="67" t="s">
        <v>308</v>
      </c>
      <c r="D176" s="68" t="s">
        <v>309</v>
      </c>
      <c r="E176" s="102" t="s">
        <v>303</v>
      </c>
      <c r="F176" s="102" t="s">
        <v>499</v>
      </c>
      <c r="G176" s="69"/>
      <c r="H176" s="70"/>
      <c r="I176" s="70"/>
      <c r="J176" s="70"/>
      <c r="K176" s="154" t="s">
        <v>490</v>
      </c>
      <c r="L176" s="155"/>
      <c r="M176" s="156"/>
      <c r="N176" t="s">
        <v>491</v>
      </c>
    </row>
    <row r="177" spans="1:14" ht="20.100000000000001" customHeight="1">
      <c r="A177" s="65">
        <v>5</v>
      </c>
      <c r="B177" s="100">
        <v>1821123998</v>
      </c>
      <c r="C177" s="67" t="s">
        <v>310</v>
      </c>
      <c r="D177" s="68" t="s">
        <v>311</v>
      </c>
      <c r="E177" s="102" t="s">
        <v>303</v>
      </c>
      <c r="F177" s="102" t="s">
        <v>531</v>
      </c>
      <c r="G177" s="69"/>
      <c r="H177" s="70"/>
      <c r="I177" s="70"/>
      <c r="J177" s="70"/>
      <c r="K177" s="154" t="s">
        <v>500</v>
      </c>
      <c r="L177" s="155"/>
      <c r="M177" s="156"/>
      <c r="N177" t="s">
        <v>491</v>
      </c>
    </row>
    <row r="178" spans="1:14" ht="20.100000000000001" customHeight="1">
      <c r="A178" s="65">
        <v>6</v>
      </c>
      <c r="B178" s="100">
        <v>1820265733</v>
      </c>
      <c r="C178" s="67" t="s">
        <v>312</v>
      </c>
      <c r="D178" s="68" t="s">
        <v>164</v>
      </c>
      <c r="E178" s="102" t="s">
        <v>303</v>
      </c>
      <c r="F178" s="102" t="s">
        <v>489</v>
      </c>
      <c r="G178" s="69"/>
      <c r="H178" s="70"/>
      <c r="I178" s="70"/>
      <c r="J178" s="70"/>
      <c r="K178" s="154" t="s">
        <v>490</v>
      </c>
      <c r="L178" s="155"/>
      <c r="M178" s="156"/>
      <c r="N178" t="s">
        <v>491</v>
      </c>
    </row>
    <row r="179" spans="1:14" ht="20.100000000000001" customHeight="1">
      <c r="A179" s="65">
        <v>7</v>
      </c>
      <c r="B179" s="100">
        <v>172348275</v>
      </c>
      <c r="C179" s="67" t="s">
        <v>313</v>
      </c>
      <c r="D179" s="68" t="s">
        <v>94</v>
      </c>
      <c r="E179" s="102" t="s">
        <v>303</v>
      </c>
      <c r="F179" s="102" t="s">
        <v>505</v>
      </c>
      <c r="G179" s="69"/>
      <c r="H179" s="70"/>
      <c r="I179" s="70"/>
      <c r="J179" s="70"/>
      <c r="K179" s="154" t="s">
        <v>490</v>
      </c>
      <c r="L179" s="155"/>
      <c r="M179" s="156"/>
      <c r="N179" t="s">
        <v>491</v>
      </c>
    </row>
    <row r="180" spans="1:14" ht="20.100000000000001" customHeight="1">
      <c r="A180" s="65">
        <v>8</v>
      </c>
      <c r="B180" s="100">
        <v>172348337</v>
      </c>
      <c r="C180" s="67" t="s">
        <v>314</v>
      </c>
      <c r="D180" s="68" t="s">
        <v>170</v>
      </c>
      <c r="E180" s="102" t="s">
        <v>303</v>
      </c>
      <c r="F180" s="102" t="s">
        <v>495</v>
      </c>
      <c r="G180" s="69"/>
      <c r="H180" s="70"/>
      <c r="I180" s="70"/>
      <c r="J180" s="70"/>
      <c r="K180" s="154" t="s">
        <v>490</v>
      </c>
      <c r="L180" s="155"/>
      <c r="M180" s="156"/>
      <c r="N180" t="s">
        <v>491</v>
      </c>
    </row>
    <row r="181" spans="1:14" ht="20.100000000000001" customHeight="1">
      <c r="A181" s="65">
        <v>9</v>
      </c>
      <c r="B181" s="100">
        <v>1820213878</v>
      </c>
      <c r="C181" s="67" t="s">
        <v>315</v>
      </c>
      <c r="D181" s="68" t="s">
        <v>172</v>
      </c>
      <c r="E181" s="102" t="s">
        <v>303</v>
      </c>
      <c r="F181" s="102" t="s">
        <v>514</v>
      </c>
      <c r="G181" s="69"/>
      <c r="H181" s="70"/>
      <c r="I181" s="70"/>
      <c r="J181" s="70"/>
      <c r="K181" s="154" t="s">
        <v>490</v>
      </c>
      <c r="L181" s="155"/>
      <c r="M181" s="156"/>
      <c r="N181" t="s">
        <v>491</v>
      </c>
    </row>
    <row r="182" spans="1:14" ht="20.100000000000001" customHeight="1">
      <c r="A182" s="65">
        <v>10</v>
      </c>
      <c r="B182" s="100">
        <v>1820253900</v>
      </c>
      <c r="C182" s="67" t="s">
        <v>316</v>
      </c>
      <c r="D182" s="68" t="s">
        <v>172</v>
      </c>
      <c r="E182" s="102" t="s">
        <v>303</v>
      </c>
      <c r="F182" s="102" t="s">
        <v>530</v>
      </c>
      <c r="G182" s="69"/>
      <c r="H182" s="70"/>
      <c r="I182" s="70"/>
      <c r="J182" s="70"/>
      <c r="K182" s="154" t="s">
        <v>490</v>
      </c>
      <c r="L182" s="155"/>
      <c r="M182" s="156"/>
      <c r="N182" t="s">
        <v>491</v>
      </c>
    </row>
    <row r="183" spans="1:14" ht="20.100000000000001" customHeight="1">
      <c r="A183" s="65">
        <v>11</v>
      </c>
      <c r="B183" s="100">
        <v>1821113979</v>
      </c>
      <c r="C183" s="67" t="s">
        <v>317</v>
      </c>
      <c r="D183" s="68" t="s">
        <v>172</v>
      </c>
      <c r="E183" s="102" t="s">
        <v>303</v>
      </c>
      <c r="F183" s="102" t="s">
        <v>539</v>
      </c>
      <c r="G183" s="69"/>
      <c r="H183" s="70"/>
      <c r="I183" s="70"/>
      <c r="J183" s="70"/>
      <c r="K183" s="154" t="s">
        <v>490</v>
      </c>
      <c r="L183" s="155"/>
      <c r="M183" s="156"/>
      <c r="N183" t="s">
        <v>491</v>
      </c>
    </row>
    <row r="184" spans="1:14" ht="20.100000000000001" customHeight="1">
      <c r="A184" s="65">
        <v>12</v>
      </c>
      <c r="B184" s="100">
        <v>1821244300</v>
      </c>
      <c r="C184" s="67" t="s">
        <v>318</v>
      </c>
      <c r="D184" s="68" t="s">
        <v>172</v>
      </c>
      <c r="E184" s="102" t="s">
        <v>303</v>
      </c>
      <c r="F184" s="102" t="s">
        <v>518</v>
      </c>
      <c r="G184" s="69"/>
      <c r="H184" s="70"/>
      <c r="I184" s="70"/>
      <c r="J184" s="70"/>
      <c r="K184" s="154" t="s">
        <v>490</v>
      </c>
      <c r="L184" s="155"/>
      <c r="M184" s="156"/>
      <c r="N184" t="s">
        <v>491</v>
      </c>
    </row>
    <row r="185" spans="1:14" ht="20.100000000000001" customHeight="1">
      <c r="A185" s="65">
        <v>13</v>
      </c>
      <c r="B185" s="100">
        <v>1821254340</v>
      </c>
      <c r="C185" s="67" t="s">
        <v>319</v>
      </c>
      <c r="D185" s="68" t="s">
        <v>172</v>
      </c>
      <c r="E185" s="102" t="s">
        <v>303</v>
      </c>
      <c r="F185" s="102" t="s">
        <v>534</v>
      </c>
      <c r="G185" s="69"/>
      <c r="H185" s="70"/>
      <c r="I185" s="70"/>
      <c r="J185" s="70"/>
      <c r="K185" s="154" t="s">
        <v>490</v>
      </c>
      <c r="L185" s="155"/>
      <c r="M185" s="156"/>
      <c r="N185" t="s">
        <v>491</v>
      </c>
    </row>
    <row r="186" spans="1:14" ht="20.100000000000001" customHeight="1">
      <c r="A186" s="65">
        <v>14</v>
      </c>
      <c r="B186" s="100">
        <v>1820715403</v>
      </c>
      <c r="C186" s="67" t="s">
        <v>320</v>
      </c>
      <c r="D186" s="68" t="s">
        <v>321</v>
      </c>
      <c r="E186" s="102" t="s">
        <v>303</v>
      </c>
      <c r="F186" s="102" t="s">
        <v>519</v>
      </c>
      <c r="G186" s="69"/>
      <c r="H186" s="70"/>
      <c r="I186" s="70"/>
      <c r="J186" s="70"/>
      <c r="K186" s="154" t="s">
        <v>490</v>
      </c>
      <c r="L186" s="155"/>
      <c r="M186" s="156"/>
      <c r="N186" t="s">
        <v>491</v>
      </c>
    </row>
    <row r="187" spans="1:14" ht="20.100000000000001" customHeight="1">
      <c r="A187" s="65">
        <v>15</v>
      </c>
      <c r="B187" s="100">
        <v>1821125144</v>
      </c>
      <c r="C187" s="67" t="s">
        <v>176</v>
      </c>
      <c r="D187" s="68" t="s">
        <v>99</v>
      </c>
      <c r="E187" s="102" t="s">
        <v>303</v>
      </c>
      <c r="F187" s="102" t="s">
        <v>528</v>
      </c>
      <c r="G187" s="69"/>
      <c r="H187" s="70"/>
      <c r="I187" s="70"/>
      <c r="J187" s="70"/>
      <c r="K187" s="154" t="s">
        <v>490</v>
      </c>
      <c r="L187" s="155"/>
      <c r="M187" s="156"/>
      <c r="N187" t="s">
        <v>491</v>
      </c>
    </row>
    <row r="188" spans="1:14" ht="20.100000000000001" customHeight="1">
      <c r="A188" s="65">
        <v>16</v>
      </c>
      <c r="B188" s="100">
        <v>1821255374</v>
      </c>
      <c r="C188" s="67" t="s">
        <v>322</v>
      </c>
      <c r="D188" s="68" t="s">
        <v>101</v>
      </c>
      <c r="E188" s="102" t="s">
        <v>303</v>
      </c>
      <c r="F188" s="102" t="s">
        <v>534</v>
      </c>
      <c r="G188" s="69"/>
      <c r="H188" s="70"/>
      <c r="I188" s="70"/>
      <c r="J188" s="70"/>
      <c r="K188" s="154" t="s">
        <v>490</v>
      </c>
      <c r="L188" s="155"/>
      <c r="M188" s="156"/>
      <c r="N188" t="s">
        <v>491</v>
      </c>
    </row>
    <row r="189" spans="1:14" ht="20.100000000000001" customHeight="1">
      <c r="A189" s="65">
        <v>17</v>
      </c>
      <c r="B189" s="100">
        <v>1821724417</v>
      </c>
      <c r="C189" s="67" t="s">
        <v>323</v>
      </c>
      <c r="D189" s="68" t="s">
        <v>103</v>
      </c>
      <c r="E189" s="102" t="s">
        <v>303</v>
      </c>
      <c r="F189" s="102" t="s">
        <v>540</v>
      </c>
      <c r="G189" s="69"/>
      <c r="H189" s="70"/>
      <c r="I189" s="70"/>
      <c r="J189" s="70"/>
      <c r="K189" s="154" t="s">
        <v>490</v>
      </c>
      <c r="L189" s="155"/>
      <c r="M189" s="156"/>
      <c r="N189" t="s">
        <v>491</v>
      </c>
    </row>
    <row r="190" spans="1:14" ht="20.100000000000001" customHeight="1">
      <c r="A190" s="65">
        <v>18</v>
      </c>
      <c r="B190" s="100">
        <v>172528551</v>
      </c>
      <c r="C190" s="67" t="s">
        <v>324</v>
      </c>
      <c r="D190" s="68" t="s">
        <v>325</v>
      </c>
      <c r="E190" s="102" t="s">
        <v>303</v>
      </c>
      <c r="F190" s="102" t="s">
        <v>498</v>
      </c>
      <c r="G190" s="69"/>
      <c r="H190" s="70"/>
      <c r="I190" s="70"/>
      <c r="J190" s="70"/>
      <c r="K190" s="154" t="s">
        <v>490</v>
      </c>
      <c r="L190" s="155"/>
      <c r="M190" s="156"/>
      <c r="N190" t="s">
        <v>491</v>
      </c>
    </row>
    <row r="191" spans="1:14" ht="20.100000000000001" customHeight="1">
      <c r="A191" s="65">
        <v>19</v>
      </c>
      <c r="B191" s="100">
        <v>1820254357</v>
      </c>
      <c r="C191" s="67" t="s">
        <v>326</v>
      </c>
      <c r="D191" s="68" t="s">
        <v>109</v>
      </c>
      <c r="E191" s="102" t="s">
        <v>303</v>
      </c>
      <c r="F191" s="102" t="s">
        <v>530</v>
      </c>
      <c r="G191" s="69"/>
      <c r="H191" s="70"/>
      <c r="I191" s="70"/>
      <c r="J191" s="70"/>
      <c r="K191" s="154" t="s">
        <v>490</v>
      </c>
      <c r="L191" s="155"/>
      <c r="M191" s="156"/>
      <c r="N191" t="s">
        <v>491</v>
      </c>
    </row>
    <row r="192" spans="1:14" ht="20.100000000000001" customHeight="1">
      <c r="A192" s="65">
        <v>20</v>
      </c>
      <c r="B192" s="100">
        <v>1820214235</v>
      </c>
      <c r="C192" s="67" t="s">
        <v>327</v>
      </c>
      <c r="D192" s="68" t="s">
        <v>328</v>
      </c>
      <c r="E192" s="102" t="s">
        <v>303</v>
      </c>
      <c r="F192" s="102" t="s">
        <v>514</v>
      </c>
      <c r="G192" s="69"/>
      <c r="H192" s="70"/>
      <c r="I192" s="70"/>
      <c r="J192" s="70"/>
      <c r="K192" s="154" t="s">
        <v>490</v>
      </c>
      <c r="L192" s="155"/>
      <c r="M192" s="156"/>
      <c r="N192" t="s">
        <v>491</v>
      </c>
    </row>
    <row r="193" spans="1:14" ht="20.100000000000001" customHeight="1">
      <c r="A193" s="65">
        <v>21</v>
      </c>
      <c r="B193" s="100">
        <v>1820266083</v>
      </c>
      <c r="C193" s="67" t="s">
        <v>329</v>
      </c>
      <c r="D193" s="68" t="s">
        <v>284</v>
      </c>
      <c r="E193" s="102" t="s">
        <v>303</v>
      </c>
      <c r="F193" s="102" t="s">
        <v>489</v>
      </c>
      <c r="G193" s="69"/>
      <c r="H193" s="70"/>
      <c r="I193" s="70"/>
      <c r="J193" s="70"/>
      <c r="K193" s="154" t="s">
        <v>490</v>
      </c>
      <c r="L193" s="155"/>
      <c r="M193" s="156"/>
      <c r="N193" t="s">
        <v>491</v>
      </c>
    </row>
    <row r="194" spans="1:14" ht="20.100000000000001" customHeight="1">
      <c r="A194" s="65">
        <v>22</v>
      </c>
      <c r="B194" s="100">
        <v>1820253681</v>
      </c>
      <c r="C194" s="67" t="s">
        <v>330</v>
      </c>
      <c r="D194" s="68" t="s">
        <v>331</v>
      </c>
      <c r="E194" s="102" t="s">
        <v>303</v>
      </c>
      <c r="F194" s="102" t="s">
        <v>530</v>
      </c>
      <c r="G194" s="69"/>
      <c r="H194" s="70"/>
      <c r="I194" s="70"/>
      <c r="J194" s="70"/>
      <c r="K194" s="154" t="s">
        <v>490</v>
      </c>
      <c r="L194" s="155"/>
      <c r="M194" s="156"/>
      <c r="N194" t="s">
        <v>491</v>
      </c>
    </row>
    <row r="195" spans="1:14" ht="20.100000000000001" customHeight="1">
      <c r="A195" s="65">
        <v>23</v>
      </c>
      <c r="B195" s="100">
        <v>162216913</v>
      </c>
      <c r="C195" s="67" t="s">
        <v>332</v>
      </c>
      <c r="D195" s="68" t="s">
        <v>333</v>
      </c>
      <c r="E195" s="102" t="s">
        <v>303</v>
      </c>
      <c r="F195" s="102" t="s">
        <v>541</v>
      </c>
      <c r="G195" s="69"/>
      <c r="H195" s="70"/>
      <c r="I195" s="70"/>
      <c r="J195" s="70"/>
      <c r="K195" s="154">
        <v>51813</v>
      </c>
      <c r="L195" s="155"/>
      <c r="M195" s="156"/>
      <c r="N195" t="s">
        <v>491</v>
      </c>
    </row>
    <row r="196" spans="1:14" ht="20.100000000000001" customHeight="1">
      <c r="A196" s="65">
        <v>24</v>
      </c>
      <c r="B196" s="100">
        <v>1821255358</v>
      </c>
      <c r="C196" s="67" t="s">
        <v>334</v>
      </c>
      <c r="D196" s="68" t="s">
        <v>335</v>
      </c>
      <c r="E196" s="102" t="s">
        <v>303</v>
      </c>
      <c r="F196" s="102" t="s">
        <v>534</v>
      </c>
      <c r="G196" s="69"/>
      <c r="H196" s="70"/>
      <c r="I196" s="70"/>
      <c r="J196" s="70"/>
      <c r="K196" s="154" t="s">
        <v>490</v>
      </c>
      <c r="L196" s="155"/>
      <c r="M196" s="156"/>
      <c r="N196" t="s">
        <v>491</v>
      </c>
    </row>
    <row r="198" spans="1:14" s="56" customFormat="1">
      <c r="B198" s="174" t="s">
        <v>57</v>
      </c>
      <c r="C198" s="174"/>
      <c r="D198" s="57"/>
      <c r="E198" s="171" t="s">
        <v>77</v>
      </c>
      <c r="F198" s="171"/>
      <c r="G198" s="171"/>
      <c r="H198" s="171"/>
      <c r="I198" s="171"/>
      <c r="J198" s="171"/>
      <c r="K198" s="58" t="s">
        <v>542</v>
      </c>
    </row>
    <row r="199" spans="1:14" s="56" customFormat="1">
      <c r="B199" s="174" t="s">
        <v>59</v>
      </c>
      <c r="C199" s="174"/>
      <c r="D199" s="59" t="s">
        <v>543</v>
      </c>
      <c r="E199" s="171" t="s">
        <v>485</v>
      </c>
      <c r="F199" s="171"/>
      <c r="G199" s="171"/>
      <c r="H199" s="171"/>
      <c r="I199" s="171"/>
      <c r="J199" s="171"/>
      <c r="K199" s="60" t="s">
        <v>60</v>
      </c>
      <c r="L199" s="61" t="s">
        <v>61</v>
      </c>
      <c r="M199" s="61">
        <v>2</v>
      </c>
    </row>
    <row r="200" spans="1:14" s="62" customFormat="1" ht="18.75" customHeight="1">
      <c r="B200" s="63" t="s">
        <v>486</v>
      </c>
      <c r="C200" s="172" t="s">
        <v>487</v>
      </c>
      <c r="D200" s="172"/>
      <c r="E200" s="172"/>
      <c r="F200" s="172"/>
      <c r="G200" s="172"/>
      <c r="H200" s="172"/>
      <c r="I200" s="172"/>
      <c r="J200" s="172"/>
      <c r="K200" s="60" t="s">
        <v>62</v>
      </c>
      <c r="L200" s="60" t="s">
        <v>61</v>
      </c>
      <c r="M200" s="60">
        <v>2</v>
      </c>
    </row>
    <row r="201" spans="1:14" s="62" customFormat="1" ht="18.75" customHeight="1">
      <c r="A201" s="173" t="s">
        <v>544</v>
      </c>
      <c r="B201" s="173"/>
      <c r="C201" s="173"/>
      <c r="D201" s="173"/>
      <c r="E201" s="173"/>
      <c r="F201" s="173"/>
      <c r="G201" s="173"/>
      <c r="H201" s="173"/>
      <c r="I201" s="173"/>
      <c r="J201" s="173"/>
      <c r="K201" s="60" t="s">
        <v>63</v>
      </c>
      <c r="L201" s="60" t="s">
        <v>61</v>
      </c>
      <c r="M201" s="60">
        <v>1</v>
      </c>
    </row>
    <row r="202" spans="1:14" ht="9" customHeight="1"/>
    <row r="203" spans="1:14" ht="15" customHeight="1">
      <c r="A203" s="161" t="s">
        <v>4</v>
      </c>
      <c r="B203" s="160" t="s">
        <v>64</v>
      </c>
      <c r="C203" s="169" t="s">
        <v>9</v>
      </c>
      <c r="D203" s="170" t="s">
        <v>10</v>
      </c>
      <c r="E203" s="160" t="s">
        <v>75</v>
      </c>
      <c r="F203" s="160" t="s">
        <v>76</v>
      </c>
      <c r="G203" s="160" t="s">
        <v>66</v>
      </c>
      <c r="H203" s="160" t="s">
        <v>67</v>
      </c>
      <c r="I203" s="162" t="s">
        <v>56</v>
      </c>
      <c r="J203" s="162"/>
      <c r="K203" s="163" t="s">
        <v>68</v>
      </c>
      <c r="L203" s="164"/>
      <c r="M203" s="165"/>
    </row>
    <row r="204" spans="1:14" ht="27" customHeight="1">
      <c r="A204" s="161"/>
      <c r="B204" s="161"/>
      <c r="C204" s="169"/>
      <c r="D204" s="170"/>
      <c r="E204" s="161"/>
      <c r="F204" s="161"/>
      <c r="G204" s="161"/>
      <c r="H204" s="161"/>
      <c r="I204" s="64" t="s">
        <v>69</v>
      </c>
      <c r="J204" s="64" t="s">
        <v>70</v>
      </c>
      <c r="K204" s="166"/>
      <c r="L204" s="167"/>
      <c r="M204" s="168"/>
    </row>
    <row r="205" spans="1:14" ht="20.100000000000001" customHeight="1">
      <c r="A205" s="65">
        <v>1</v>
      </c>
      <c r="B205" s="100">
        <v>1821413540</v>
      </c>
      <c r="C205" s="67" t="s">
        <v>336</v>
      </c>
      <c r="D205" s="68" t="s">
        <v>129</v>
      </c>
      <c r="E205" s="102" t="s">
        <v>303</v>
      </c>
      <c r="F205" s="102" t="s">
        <v>499</v>
      </c>
      <c r="G205" s="69"/>
      <c r="H205" s="70"/>
      <c r="I205" s="70"/>
      <c r="J205" s="70"/>
      <c r="K205" s="157" t="s">
        <v>490</v>
      </c>
      <c r="L205" s="158"/>
      <c r="M205" s="159"/>
      <c r="N205" t="s">
        <v>491</v>
      </c>
    </row>
    <row r="206" spans="1:14" ht="20.100000000000001" customHeight="1">
      <c r="A206" s="65">
        <v>2</v>
      </c>
      <c r="B206" s="100">
        <v>1821614031</v>
      </c>
      <c r="C206" s="67" t="s">
        <v>337</v>
      </c>
      <c r="D206" s="68" t="s">
        <v>338</v>
      </c>
      <c r="E206" s="102" t="s">
        <v>303</v>
      </c>
      <c r="F206" s="102" t="s">
        <v>493</v>
      </c>
      <c r="G206" s="69"/>
      <c r="H206" s="70"/>
      <c r="I206" s="70"/>
      <c r="J206" s="70"/>
      <c r="K206" s="154" t="s">
        <v>490</v>
      </c>
      <c r="L206" s="155"/>
      <c r="M206" s="156"/>
      <c r="N206" t="s">
        <v>491</v>
      </c>
    </row>
    <row r="207" spans="1:14" ht="20.100000000000001" customHeight="1">
      <c r="A207" s="65">
        <v>3</v>
      </c>
      <c r="B207" s="100">
        <v>1820263906</v>
      </c>
      <c r="C207" s="67" t="s">
        <v>339</v>
      </c>
      <c r="D207" s="68" t="s">
        <v>340</v>
      </c>
      <c r="E207" s="102" t="s">
        <v>303</v>
      </c>
      <c r="F207" s="102" t="s">
        <v>489</v>
      </c>
      <c r="G207" s="69"/>
      <c r="H207" s="70"/>
      <c r="I207" s="70"/>
      <c r="J207" s="70"/>
      <c r="K207" s="154" t="s">
        <v>490</v>
      </c>
      <c r="L207" s="155"/>
      <c r="M207" s="156"/>
      <c r="N207" t="s">
        <v>491</v>
      </c>
    </row>
    <row r="208" spans="1:14" ht="20.100000000000001" customHeight="1">
      <c r="A208" s="65">
        <v>4</v>
      </c>
      <c r="B208" s="100">
        <v>172348417</v>
      </c>
      <c r="C208" s="67" t="s">
        <v>341</v>
      </c>
      <c r="D208" s="68" t="s">
        <v>342</v>
      </c>
      <c r="E208" s="102" t="s">
        <v>303</v>
      </c>
      <c r="F208" s="102" t="s">
        <v>495</v>
      </c>
      <c r="G208" s="69"/>
      <c r="H208" s="70"/>
      <c r="I208" s="70"/>
      <c r="J208" s="70"/>
      <c r="K208" s="154" t="s">
        <v>490</v>
      </c>
      <c r="L208" s="155"/>
      <c r="M208" s="156"/>
      <c r="N208" t="s">
        <v>491</v>
      </c>
    </row>
    <row r="209" spans="1:14" ht="20.100000000000001" customHeight="1">
      <c r="A209" s="65">
        <v>5</v>
      </c>
      <c r="B209" s="100">
        <v>1820266232</v>
      </c>
      <c r="C209" s="67" t="s">
        <v>343</v>
      </c>
      <c r="D209" s="68" t="s">
        <v>344</v>
      </c>
      <c r="E209" s="102" t="s">
        <v>303</v>
      </c>
      <c r="F209" s="102" t="s">
        <v>489</v>
      </c>
      <c r="G209" s="69"/>
      <c r="H209" s="70"/>
      <c r="I209" s="70"/>
      <c r="J209" s="70"/>
      <c r="K209" s="154" t="s">
        <v>490</v>
      </c>
      <c r="L209" s="155"/>
      <c r="M209" s="156"/>
      <c r="N209" t="s">
        <v>491</v>
      </c>
    </row>
    <row r="210" spans="1:14" ht="20.100000000000001" customHeight="1">
      <c r="A210" s="65">
        <v>6</v>
      </c>
      <c r="B210" s="100">
        <v>1821614030</v>
      </c>
      <c r="C210" s="67" t="s">
        <v>345</v>
      </c>
      <c r="D210" s="68" t="s">
        <v>344</v>
      </c>
      <c r="E210" s="102" t="s">
        <v>303</v>
      </c>
      <c r="F210" s="102" t="s">
        <v>493</v>
      </c>
      <c r="G210" s="69"/>
      <c r="H210" s="70"/>
      <c r="I210" s="70"/>
      <c r="J210" s="70"/>
      <c r="K210" s="154" t="s">
        <v>490</v>
      </c>
      <c r="L210" s="155"/>
      <c r="M210" s="156"/>
      <c r="N210" t="s">
        <v>491</v>
      </c>
    </row>
    <row r="211" spans="1:14" ht="20.100000000000001" customHeight="1">
      <c r="A211" s="65">
        <v>7</v>
      </c>
      <c r="B211" s="100">
        <v>172528623</v>
      </c>
      <c r="C211" s="67" t="s">
        <v>346</v>
      </c>
      <c r="D211" s="68" t="s">
        <v>240</v>
      </c>
      <c r="E211" s="102" t="s">
        <v>303</v>
      </c>
      <c r="F211" s="102" t="s">
        <v>498</v>
      </c>
      <c r="G211" s="69"/>
      <c r="H211" s="70"/>
      <c r="I211" s="70"/>
      <c r="J211" s="70"/>
      <c r="K211" s="154" t="s">
        <v>490</v>
      </c>
      <c r="L211" s="155"/>
      <c r="M211" s="156"/>
      <c r="N211" t="s">
        <v>491</v>
      </c>
    </row>
    <row r="212" spans="1:14" ht="20.100000000000001" customHeight="1">
      <c r="A212" s="65">
        <v>8</v>
      </c>
      <c r="B212" s="100">
        <v>1820724969</v>
      </c>
      <c r="C212" s="67" t="s">
        <v>347</v>
      </c>
      <c r="D212" s="68" t="s">
        <v>348</v>
      </c>
      <c r="E212" s="102" t="s">
        <v>303</v>
      </c>
      <c r="F212" s="102" t="s">
        <v>540</v>
      </c>
      <c r="G212" s="69"/>
      <c r="H212" s="70"/>
      <c r="I212" s="70"/>
      <c r="J212" s="70"/>
      <c r="K212" s="154" t="s">
        <v>490</v>
      </c>
      <c r="L212" s="155"/>
      <c r="M212" s="156"/>
      <c r="N212" t="s">
        <v>491</v>
      </c>
    </row>
    <row r="213" spans="1:14" ht="20.100000000000001" customHeight="1">
      <c r="A213" s="65">
        <v>9</v>
      </c>
      <c r="B213" s="100">
        <v>172217277</v>
      </c>
      <c r="C213" s="67" t="s">
        <v>349</v>
      </c>
      <c r="D213" s="68" t="s">
        <v>350</v>
      </c>
      <c r="E213" s="102" t="s">
        <v>303</v>
      </c>
      <c r="F213" s="102" t="s">
        <v>520</v>
      </c>
      <c r="G213" s="69"/>
      <c r="H213" s="70"/>
      <c r="I213" s="70"/>
      <c r="J213" s="70"/>
      <c r="K213" s="154" t="s">
        <v>500</v>
      </c>
      <c r="L213" s="155"/>
      <c r="M213" s="156"/>
      <c r="N213" t="s">
        <v>491</v>
      </c>
    </row>
    <row r="214" spans="1:14" ht="20.100000000000001" customHeight="1">
      <c r="A214" s="65">
        <v>10</v>
      </c>
      <c r="B214" s="100">
        <v>1821114702</v>
      </c>
      <c r="C214" s="67" t="s">
        <v>351</v>
      </c>
      <c r="D214" s="68" t="s">
        <v>352</v>
      </c>
      <c r="E214" s="102" t="s">
        <v>303</v>
      </c>
      <c r="F214" s="102" t="s">
        <v>539</v>
      </c>
      <c r="G214" s="69"/>
      <c r="H214" s="70"/>
      <c r="I214" s="70"/>
      <c r="J214" s="70"/>
      <c r="K214" s="154" t="s">
        <v>490</v>
      </c>
      <c r="L214" s="155"/>
      <c r="M214" s="156"/>
      <c r="N214" t="s">
        <v>491</v>
      </c>
    </row>
    <row r="215" spans="1:14" ht="20.100000000000001" customHeight="1">
      <c r="A215" s="65">
        <v>11</v>
      </c>
      <c r="B215" s="100">
        <v>1821424147</v>
      </c>
      <c r="C215" s="67" t="s">
        <v>353</v>
      </c>
      <c r="D215" s="68" t="s">
        <v>141</v>
      </c>
      <c r="E215" s="102" t="s">
        <v>303</v>
      </c>
      <c r="F215" s="102" t="s">
        <v>499</v>
      </c>
      <c r="G215" s="69"/>
      <c r="H215" s="70"/>
      <c r="I215" s="70"/>
      <c r="J215" s="70"/>
      <c r="K215" s="154" t="s">
        <v>490</v>
      </c>
      <c r="L215" s="155"/>
      <c r="M215" s="156"/>
      <c r="N215" t="s">
        <v>491</v>
      </c>
    </row>
    <row r="216" spans="1:14" ht="20.100000000000001" customHeight="1">
      <c r="A216" s="65">
        <v>12</v>
      </c>
      <c r="B216" s="100">
        <v>1821615638</v>
      </c>
      <c r="C216" s="67" t="s">
        <v>354</v>
      </c>
      <c r="D216" s="68" t="s">
        <v>141</v>
      </c>
      <c r="E216" s="102" t="s">
        <v>303</v>
      </c>
      <c r="F216" s="102" t="s">
        <v>493</v>
      </c>
      <c r="G216" s="69"/>
      <c r="H216" s="70"/>
      <c r="I216" s="70"/>
      <c r="J216" s="70"/>
      <c r="K216" s="154" t="s">
        <v>490</v>
      </c>
      <c r="L216" s="155"/>
      <c r="M216" s="156"/>
      <c r="N216" t="s">
        <v>491</v>
      </c>
    </row>
    <row r="217" spans="1:14" ht="20.100000000000001" customHeight="1">
      <c r="A217" s="65">
        <v>13</v>
      </c>
      <c r="B217" s="100">
        <v>1821714398</v>
      </c>
      <c r="C217" s="67" t="s">
        <v>355</v>
      </c>
      <c r="D217" s="68" t="s">
        <v>201</v>
      </c>
      <c r="E217" s="102" t="s">
        <v>303</v>
      </c>
      <c r="F217" s="102" t="s">
        <v>504</v>
      </c>
      <c r="G217" s="69"/>
      <c r="H217" s="70"/>
      <c r="I217" s="70"/>
      <c r="J217" s="70"/>
      <c r="K217" s="154" t="s">
        <v>490</v>
      </c>
      <c r="L217" s="155"/>
      <c r="M217" s="156"/>
      <c r="N217" t="s">
        <v>491</v>
      </c>
    </row>
    <row r="218" spans="1:14" ht="20.100000000000001" customHeight="1">
      <c r="A218" s="65">
        <v>14</v>
      </c>
      <c r="B218" s="100">
        <v>172348274</v>
      </c>
      <c r="C218" s="67" t="s">
        <v>356</v>
      </c>
      <c r="D218" s="68" t="s">
        <v>143</v>
      </c>
      <c r="E218" s="102" t="s">
        <v>303</v>
      </c>
      <c r="F218" s="102" t="s">
        <v>505</v>
      </c>
      <c r="G218" s="69"/>
      <c r="H218" s="70"/>
      <c r="I218" s="70"/>
      <c r="J218" s="70"/>
      <c r="K218" s="154" t="s">
        <v>490</v>
      </c>
      <c r="L218" s="155"/>
      <c r="M218" s="156"/>
      <c r="N218" t="s">
        <v>491</v>
      </c>
    </row>
    <row r="219" spans="1:14" ht="20.100000000000001" customHeight="1">
      <c r="A219" s="65">
        <v>15</v>
      </c>
      <c r="B219" s="100">
        <v>172359038</v>
      </c>
      <c r="C219" s="67" t="s">
        <v>357</v>
      </c>
      <c r="D219" s="68" t="s">
        <v>143</v>
      </c>
      <c r="E219" s="102" t="s">
        <v>303</v>
      </c>
      <c r="F219" s="102" t="s">
        <v>495</v>
      </c>
      <c r="G219" s="69"/>
      <c r="H219" s="70"/>
      <c r="I219" s="70"/>
      <c r="J219" s="70"/>
      <c r="K219" s="154" t="s">
        <v>500</v>
      </c>
      <c r="L219" s="155"/>
      <c r="M219" s="156"/>
      <c r="N219" t="s">
        <v>491</v>
      </c>
    </row>
    <row r="220" spans="1:14" ht="20.100000000000001" customHeight="1">
      <c r="A220" s="65">
        <v>16</v>
      </c>
      <c r="B220" s="100">
        <v>172528674</v>
      </c>
      <c r="C220" s="67" t="s">
        <v>358</v>
      </c>
      <c r="D220" s="68" t="s">
        <v>145</v>
      </c>
      <c r="E220" s="102" t="s">
        <v>303</v>
      </c>
      <c r="F220" s="102" t="s">
        <v>498</v>
      </c>
      <c r="G220" s="69"/>
      <c r="H220" s="70"/>
      <c r="I220" s="70"/>
      <c r="J220" s="70"/>
      <c r="K220" s="154" t="s">
        <v>490</v>
      </c>
      <c r="L220" s="155"/>
      <c r="M220" s="156"/>
      <c r="N220" t="s">
        <v>491</v>
      </c>
    </row>
    <row r="221" spans="1:14" ht="20.100000000000001" customHeight="1">
      <c r="A221" s="65">
        <v>17</v>
      </c>
      <c r="B221" s="100">
        <v>1821113505</v>
      </c>
      <c r="C221" s="67" t="s">
        <v>359</v>
      </c>
      <c r="D221" s="68" t="s">
        <v>360</v>
      </c>
      <c r="E221" s="102" t="s">
        <v>303</v>
      </c>
      <c r="F221" s="102" t="s">
        <v>539</v>
      </c>
      <c r="G221" s="69"/>
      <c r="H221" s="70"/>
      <c r="I221" s="70"/>
      <c r="J221" s="70"/>
      <c r="K221" s="154" t="s">
        <v>490</v>
      </c>
      <c r="L221" s="155"/>
      <c r="M221" s="156"/>
      <c r="N221" t="s">
        <v>491</v>
      </c>
    </row>
    <row r="222" spans="1:14" ht="20.100000000000001" customHeight="1">
      <c r="A222" s="65">
        <v>18</v>
      </c>
      <c r="B222" s="100">
        <v>1820254360</v>
      </c>
      <c r="C222" s="67" t="s">
        <v>361</v>
      </c>
      <c r="D222" s="68" t="s">
        <v>362</v>
      </c>
      <c r="E222" s="102" t="s">
        <v>303</v>
      </c>
      <c r="F222" s="102" t="s">
        <v>530</v>
      </c>
      <c r="G222" s="69"/>
      <c r="H222" s="70"/>
      <c r="I222" s="70"/>
      <c r="J222" s="70"/>
      <c r="K222" s="154" t="s">
        <v>490</v>
      </c>
      <c r="L222" s="155"/>
      <c r="M222" s="156"/>
      <c r="N222" t="s">
        <v>491</v>
      </c>
    </row>
    <row r="223" spans="1:14" ht="20.100000000000001" customHeight="1">
      <c r="A223" s="65">
        <v>19</v>
      </c>
      <c r="B223" s="100">
        <v>1821614725</v>
      </c>
      <c r="C223" s="67" t="s">
        <v>148</v>
      </c>
      <c r="D223" s="68" t="s">
        <v>363</v>
      </c>
      <c r="E223" s="102" t="s">
        <v>303</v>
      </c>
      <c r="F223" s="102" t="s">
        <v>493</v>
      </c>
      <c r="G223" s="69"/>
      <c r="H223" s="70"/>
      <c r="I223" s="70"/>
      <c r="J223" s="70"/>
      <c r="K223" s="154" t="s">
        <v>490</v>
      </c>
      <c r="L223" s="155"/>
      <c r="M223" s="156"/>
      <c r="N223" t="s">
        <v>491</v>
      </c>
    </row>
    <row r="224" spans="1:14" ht="20.100000000000001" customHeight="1">
      <c r="A224" s="65">
        <v>20</v>
      </c>
      <c r="B224" s="100">
        <v>1820266235</v>
      </c>
      <c r="C224" s="67" t="s">
        <v>364</v>
      </c>
      <c r="D224" s="68" t="s">
        <v>365</v>
      </c>
      <c r="E224" s="102" t="s">
        <v>366</v>
      </c>
      <c r="F224" s="102" t="s">
        <v>489</v>
      </c>
      <c r="G224" s="69"/>
      <c r="H224" s="70"/>
      <c r="I224" s="70"/>
      <c r="J224" s="70"/>
      <c r="K224" s="154" t="s">
        <v>490</v>
      </c>
      <c r="L224" s="155"/>
      <c r="M224" s="156"/>
      <c r="N224" t="s">
        <v>491</v>
      </c>
    </row>
    <row r="225" spans="1:14" ht="20.100000000000001" customHeight="1">
      <c r="A225" s="65">
        <v>21</v>
      </c>
      <c r="B225" s="100">
        <v>1821214229</v>
      </c>
      <c r="C225" s="67" t="s">
        <v>308</v>
      </c>
      <c r="D225" s="68" t="s">
        <v>367</v>
      </c>
      <c r="E225" s="102" t="s">
        <v>366</v>
      </c>
      <c r="F225" s="102" t="s">
        <v>514</v>
      </c>
      <c r="G225" s="69"/>
      <c r="H225" s="70"/>
      <c r="I225" s="70"/>
      <c r="J225" s="70"/>
      <c r="K225" s="154" t="s">
        <v>500</v>
      </c>
      <c r="L225" s="155"/>
      <c r="M225" s="156"/>
      <c r="N225" t="s">
        <v>491</v>
      </c>
    </row>
    <row r="226" spans="1:14" ht="20.100000000000001" customHeight="1">
      <c r="A226" s="65">
        <v>22</v>
      </c>
      <c r="B226" s="100">
        <v>172236476</v>
      </c>
      <c r="C226" s="67" t="s">
        <v>149</v>
      </c>
      <c r="D226" s="68" t="s">
        <v>368</v>
      </c>
      <c r="E226" s="102" t="s">
        <v>366</v>
      </c>
      <c r="F226" s="102" t="s">
        <v>516</v>
      </c>
      <c r="G226" s="69"/>
      <c r="H226" s="70"/>
      <c r="I226" s="70"/>
      <c r="J226" s="70"/>
      <c r="K226" s="154" t="s">
        <v>490</v>
      </c>
      <c r="L226" s="155"/>
      <c r="M226" s="156"/>
      <c r="N226" t="s">
        <v>491</v>
      </c>
    </row>
    <row r="227" spans="1:14" ht="20.100000000000001" customHeight="1">
      <c r="A227" s="65">
        <v>23</v>
      </c>
      <c r="B227" s="100">
        <v>1820266234</v>
      </c>
      <c r="C227" s="67" t="s">
        <v>357</v>
      </c>
      <c r="D227" s="68" t="s">
        <v>94</v>
      </c>
      <c r="E227" s="102" t="s">
        <v>366</v>
      </c>
      <c r="F227" s="102" t="s">
        <v>489</v>
      </c>
      <c r="G227" s="69"/>
      <c r="H227" s="70"/>
      <c r="I227" s="70"/>
      <c r="J227" s="70"/>
      <c r="K227" s="154" t="s">
        <v>490</v>
      </c>
      <c r="L227" s="155"/>
      <c r="M227" s="156"/>
      <c r="N227" t="s">
        <v>491</v>
      </c>
    </row>
    <row r="228" spans="1:14" ht="20.100000000000001" customHeight="1">
      <c r="A228" s="65">
        <v>24</v>
      </c>
      <c r="B228" s="100">
        <v>172217171</v>
      </c>
      <c r="C228" s="67" t="s">
        <v>369</v>
      </c>
      <c r="D228" s="68" t="s">
        <v>172</v>
      </c>
      <c r="E228" s="102" t="s">
        <v>366</v>
      </c>
      <c r="F228" s="102" t="s">
        <v>520</v>
      </c>
      <c r="G228" s="69"/>
      <c r="H228" s="70"/>
      <c r="I228" s="70"/>
      <c r="J228" s="70"/>
      <c r="K228" s="154" t="s">
        <v>490</v>
      </c>
      <c r="L228" s="155"/>
      <c r="M228" s="156"/>
      <c r="N228" t="s">
        <v>491</v>
      </c>
    </row>
    <row r="229" spans="1:14" ht="20.100000000000001" customHeight="1">
      <c r="A229" s="65">
        <v>25</v>
      </c>
      <c r="B229" s="100">
        <v>1821144429</v>
      </c>
      <c r="C229" s="67" t="s">
        <v>370</v>
      </c>
      <c r="D229" s="68" t="s">
        <v>99</v>
      </c>
      <c r="E229" s="102" t="s">
        <v>366</v>
      </c>
      <c r="F229" s="102" t="s">
        <v>545</v>
      </c>
      <c r="G229" s="69"/>
      <c r="H229" s="70"/>
      <c r="I229" s="70"/>
      <c r="J229" s="70"/>
      <c r="K229" s="154" t="s">
        <v>500</v>
      </c>
      <c r="L229" s="155"/>
      <c r="M229" s="156"/>
      <c r="N229" t="s">
        <v>491</v>
      </c>
    </row>
    <row r="230" spans="1:14" ht="20.100000000000001" customHeight="1">
      <c r="A230" s="65">
        <v>26</v>
      </c>
      <c r="B230" s="100">
        <v>1821144978</v>
      </c>
      <c r="C230" s="67" t="s">
        <v>371</v>
      </c>
      <c r="D230" s="68" t="s">
        <v>109</v>
      </c>
      <c r="E230" s="102" t="s">
        <v>366</v>
      </c>
      <c r="F230" s="102" t="s">
        <v>545</v>
      </c>
      <c r="G230" s="69"/>
      <c r="H230" s="70"/>
      <c r="I230" s="70"/>
      <c r="J230" s="70"/>
      <c r="K230" s="154" t="s">
        <v>500</v>
      </c>
      <c r="L230" s="155"/>
      <c r="M230" s="156"/>
      <c r="N230" t="s">
        <v>491</v>
      </c>
    </row>
    <row r="231" spans="1:14" ht="20.100000000000001" customHeight="1">
      <c r="A231" s="65">
        <v>27</v>
      </c>
      <c r="B231" s="100">
        <v>1820264938</v>
      </c>
      <c r="C231" s="67" t="s">
        <v>372</v>
      </c>
      <c r="D231" s="68" t="s">
        <v>373</v>
      </c>
      <c r="E231" s="102" t="s">
        <v>366</v>
      </c>
      <c r="F231" s="102" t="s">
        <v>489</v>
      </c>
      <c r="G231" s="69"/>
      <c r="H231" s="70"/>
      <c r="I231" s="70"/>
      <c r="J231" s="70"/>
      <c r="K231" s="154" t="s">
        <v>490</v>
      </c>
      <c r="L231" s="155"/>
      <c r="M231" s="156"/>
      <c r="N231" t="s">
        <v>491</v>
      </c>
    </row>
    <row r="232" spans="1:14" ht="20.100000000000001" customHeight="1">
      <c r="A232" s="65">
        <v>28</v>
      </c>
      <c r="B232" s="100">
        <v>1820716339</v>
      </c>
      <c r="C232" s="67" t="s">
        <v>374</v>
      </c>
      <c r="D232" s="68" t="s">
        <v>117</v>
      </c>
      <c r="E232" s="102" t="s">
        <v>366</v>
      </c>
      <c r="F232" s="102" t="s">
        <v>519</v>
      </c>
      <c r="G232" s="69"/>
      <c r="H232" s="70"/>
      <c r="I232" s="70"/>
      <c r="J232" s="70"/>
      <c r="K232" s="154" t="s">
        <v>490</v>
      </c>
      <c r="L232" s="155"/>
      <c r="M232" s="156"/>
      <c r="N232" t="s">
        <v>491</v>
      </c>
    </row>
    <row r="233" spans="1:14" ht="20.100000000000001" customHeight="1">
      <c r="A233" s="65">
        <v>29</v>
      </c>
      <c r="B233" s="100">
        <v>172528580</v>
      </c>
      <c r="C233" s="67" t="s">
        <v>375</v>
      </c>
      <c r="D233" s="68" t="s">
        <v>119</v>
      </c>
      <c r="E233" s="102" t="s">
        <v>366</v>
      </c>
      <c r="F233" s="102" t="s">
        <v>505</v>
      </c>
      <c r="G233" s="69"/>
      <c r="H233" s="70"/>
      <c r="I233" s="70"/>
      <c r="J233" s="70"/>
      <c r="K233" s="154" t="s">
        <v>490</v>
      </c>
      <c r="L233" s="155"/>
      <c r="M233" s="156"/>
      <c r="N233" t="s">
        <v>491</v>
      </c>
    </row>
    <row r="234" spans="1:14" ht="20.100000000000001" customHeight="1">
      <c r="A234" s="72">
        <v>30</v>
      </c>
      <c r="B234" s="100">
        <v>1821125150</v>
      </c>
      <c r="C234" s="67" t="s">
        <v>376</v>
      </c>
      <c r="D234" s="68" t="s">
        <v>377</v>
      </c>
      <c r="E234" s="102" t="s">
        <v>366</v>
      </c>
      <c r="F234" s="102" t="s">
        <v>528</v>
      </c>
      <c r="G234" s="73"/>
      <c r="H234" s="74"/>
      <c r="I234" s="74"/>
      <c r="J234" s="74"/>
      <c r="K234" s="154" t="s">
        <v>490</v>
      </c>
      <c r="L234" s="155"/>
      <c r="M234" s="156"/>
      <c r="N234" t="s">
        <v>491</v>
      </c>
    </row>
    <row r="235" spans="1:14" ht="20.100000000000001" customHeight="1">
      <c r="A235" s="92">
        <v>31</v>
      </c>
      <c r="B235" s="101">
        <v>1820716340</v>
      </c>
      <c r="C235" s="94" t="s">
        <v>378</v>
      </c>
      <c r="D235" s="95" t="s">
        <v>379</v>
      </c>
      <c r="E235" s="103" t="s">
        <v>366</v>
      </c>
      <c r="F235" s="103" t="s">
        <v>519</v>
      </c>
      <c r="G235" s="96"/>
      <c r="H235" s="97"/>
      <c r="I235" s="97"/>
      <c r="J235" s="97"/>
      <c r="K235" s="157" t="s">
        <v>490</v>
      </c>
      <c r="L235" s="158"/>
      <c r="M235" s="159"/>
      <c r="N235" t="s">
        <v>491</v>
      </c>
    </row>
    <row r="236" spans="1:14" ht="20.100000000000001" customHeight="1">
      <c r="A236" s="65">
        <v>32</v>
      </c>
      <c r="B236" s="100">
        <v>1821124711</v>
      </c>
      <c r="C236" s="67" t="s">
        <v>380</v>
      </c>
      <c r="D236" s="68" t="s">
        <v>381</v>
      </c>
      <c r="E236" s="102" t="s">
        <v>366</v>
      </c>
      <c r="F236" s="102" t="s">
        <v>528</v>
      </c>
      <c r="G236" s="69"/>
      <c r="H236" s="70"/>
      <c r="I236" s="70"/>
      <c r="J236" s="70"/>
      <c r="K236" s="154" t="s">
        <v>490</v>
      </c>
      <c r="L236" s="155"/>
      <c r="M236" s="156"/>
      <c r="N236" t="s">
        <v>491</v>
      </c>
    </row>
    <row r="237" spans="1:14" ht="20.100000000000001" customHeight="1">
      <c r="A237" s="65">
        <v>33</v>
      </c>
      <c r="B237" s="100">
        <v>1821616006</v>
      </c>
      <c r="C237" s="67" t="s">
        <v>382</v>
      </c>
      <c r="D237" s="68" t="s">
        <v>383</v>
      </c>
      <c r="E237" s="102" t="s">
        <v>366</v>
      </c>
      <c r="F237" s="102" t="s">
        <v>493</v>
      </c>
      <c r="G237" s="69"/>
      <c r="H237" s="70"/>
      <c r="I237" s="70"/>
      <c r="J237" s="70"/>
      <c r="K237" s="154" t="s">
        <v>490</v>
      </c>
      <c r="L237" s="155"/>
      <c r="M237" s="156"/>
      <c r="N237" t="s">
        <v>491</v>
      </c>
    </row>
    <row r="238" spans="1:14" ht="20.100000000000001" customHeight="1">
      <c r="A238" s="65">
        <v>34</v>
      </c>
      <c r="B238" s="100">
        <v>1821634169</v>
      </c>
      <c r="C238" s="67" t="s">
        <v>384</v>
      </c>
      <c r="D238" s="68" t="s">
        <v>385</v>
      </c>
      <c r="E238" s="102" t="s">
        <v>366</v>
      </c>
      <c r="F238" s="102" t="s">
        <v>501</v>
      </c>
      <c r="G238" s="69"/>
      <c r="H238" s="70"/>
      <c r="I238" s="70"/>
      <c r="J238" s="70"/>
      <c r="K238" s="154" t="s">
        <v>490</v>
      </c>
      <c r="L238" s="155"/>
      <c r="M238" s="156"/>
      <c r="N238" t="s">
        <v>491</v>
      </c>
    </row>
    <row r="239" spans="1:14" ht="20.100000000000001" customHeight="1">
      <c r="A239" s="65">
        <v>35</v>
      </c>
      <c r="B239" s="100">
        <v>1821614036</v>
      </c>
      <c r="C239" s="67" t="s">
        <v>386</v>
      </c>
      <c r="D239" s="68" t="s">
        <v>387</v>
      </c>
      <c r="E239" s="102" t="s">
        <v>366</v>
      </c>
      <c r="F239" s="102" t="s">
        <v>546</v>
      </c>
      <c r="G239" s="69"/>
      <c r="H239" s="70"/>
      <c r="I239" s="70"/>
      <c r="J239" s="70"/>
      <c r="K239" s="154" t="s">
        <v>500</v>
      </c>
      <c r="L239" s="155"/>
      <c r="M239" s="156"/>
      <c r="N239" t="s">
        <v>491</v>
      </c>
    </row>
    <row r="240" spans="1:14" ht="20.100000000000001" customHeight="1">
      <c r="A240" s="65">
        <v>36</v>
      </c>
      <c r="B240" s="100">
        <v>1821123509</v>
      </c>
      <c r="C240" s="67" t="s">
        <v>388</v>
      </c>
      <c r="D240" s="68" t="s">
        <v>292</v>
      </c>
      <c r="E240" s="102" t="s">
        <v>366</v>
      </c>
      <c r="F240" s="102" t="s">
        <v>528</v>
      </c>
      <c r="G240" s="69"/>
      <c r="H240" s="70"/>
      <c r="I240" s="70"/>
      <c r="J240" s="70"/>
      <c r="K240" s="154" t="s">
        <v>490</v>
      </c>
      <c r="L240" s="155"/>
      <c r="M240" s="156"/>
      <c r="N240" t="s">
        <v>491</v>
      </c>
    </row>
    <row r="241" spans="1:14" ht="20.100000000000001" customHeight="1">
      <c r="A241" s="65">
        <v>37</v>
      </c>
      <c r="B241" s="100">
        <v>1821214255</v>
      </c>
      <c r="C241" s="67" t="s">
        <v>248</v>
      </c>
      <c r="D241" s="68" t="s">
        <v>242</v>
      </c>
      <c r="E241" s="102" t="s">
        <v>366</v>
      </c>
      <c r="F241" s="102" t="s">
        <v>514</v>
      </c>
      <c r="G241" s="69"/>
      <c r="H241" s="70"/>
      <c r="I241" s="70"/>
      <c r="J241" s="70"/>
      <c r="K241" s="154" t="s">
        <v>490</v>
      </c>
      <c r="L241" s="155"/>
      <c r="M241" s="156"/>
      <c r="N241" t="s">
        <v>491</v>
      </c>
    </row>
    <row r="242" spans="1:14" ht="20.100000000000001" customHeight="1">
      <c r="A242" s="65">
        <v>38</v>
      </c>
      <c r="B242" s="100">
        <v>1821124715</v>
      </c>
      <c r="C242" s="67" t="s">
        <v>389</v>
      </c>
      <c r="D242" s="68" t="s">
        <v>390</v>
      </c>
      <c r="E242" s="102" t="s">
        <v>366</v>
      </c>
      <c r="F242" s="102" t="s">
        <v>528</v>
      </c>
      <c r="G242" s="69"/>
      <c r="H242" s="70"/>
      <c r="I242" s="70"/>
      <c r="J242" s="70"/>
      <c r="K242" s="154" t="s">
        <v>490</v>
      </c>
      <c r="L242" s="155"/>
      <c r="M242" s="156"/>
      <c r="N242" t="s">
        <v>491</v>
      </c>
    </row>
    <row r="243" spans="1:14" ht="20.100000000000001" customHeight="1">
      <c r="A243" s="65">
        <v>39</v>
      </c>
      <c r="B243" s="100">
        <v>1821244305</v>
      </c>
      <c r="C243" s="67" t="s">
        <v>391</v>
      </c>
      <c r="D243" s="68" t="s">
        <v>392</v>
      </c>
      <c r="E243" s="102" t="s">
        <v>366</v>
      </c>
      <c r="F243" s="102" t="s">
        <v>513</v>
      </c>
      <c r="G243" s="69"/>
      <c r="H243" s="70"/>
      <c r="I243" s="70"/>
      <c r="J243" s="70"/>
      <c r="K243" s="154" t="s">
        <v>490</v>
      </c>
      <c r="L243" s="155"/>
      <c r="M243" s="156"/>
      <c r="N243" t="s">
        <v>491</v>
      </c>
    </row>
    <row r="244" spans="1:14" ht="20.100000000000001" customHeight="1">
      <c r="A244" s="65">
        <v>40</v>
      </c>
      <c r="B244" s="100">
        <v>1820265398</v>
      </c>
      <c r="C244" s="67" t="s">
        <v>357</v>
      </c>
      <c r="D244" s="68" t="s">
        <v>393</v>
      </c>
      <c r="E244" s="102" t="s">
        <v>366</v>
      </c>
      <c r="F244" s="102" t="s">
        <v>489</v>
      </c>
      <c r="G244" s="69"/>
      <c r="H244" s="70"/>
      <c r="I244" s="70"/>
      <c r="J244" s="70"/>
      <c r="K244" s="154" t="s">
        <v>490</v>
      </c>
      <c r="L244" s="155"/>
      <c r="M244" s="156"/>
      <c r="N244" t="s">
        <v>491</v>
      </c>
    </row>
    <row r="245" spans="1:14" ht="20.100000000000001" customHeight="1">
      <c r="A245" s="65">
        <v>41</v>
      </c>
      <c r="B245" s="100">
        <v>1820263904</v>
      </c>
      <c r="C245" s="67" t="s">
        <v>394</v>
      </c>
      <c r="D245" s="68" t="s">
        <v>143</v>
      </c>
      <c r="E245" s="102" t="s">
        <v>366</v>
      </c>
      <c r="F245" s="102" t="s">
        <v>489</v>
      </c>
      <c r="G245" s="69"/>
      <c r="H245" s="70"/>
      <c r="I245" s="70"/>
      <c r="J245" s="70"/>
      <c r="K245" s="154" t="s">
        <v>490</v>
      </c>
      <c r="L245" s="155"/>
      <c r="M245" s="156"/>
      <c r="N245" t="s">
        <v>491</v>
      </c>
    </row>
    <row r="246" spans="1:14" ht="20.100000000000001" customHeight="1">
      <c r="A246" s="65">
        <v>42</v>
      </c>
      <c r="B246" s="100">
        <v>1821615186</v>
      </c>
      <c r="C246" s="67" t="s">
        <v>148</v>
      </c>
      <c r="D246" s="68" t="s">
        <v>147</v>
      </c>
      <c r="E246" s="102" t="s">
        <v>366</v>
      </c>
      <c r="F246" s="102" t="s">
        <v>546</v>
      </c>
      <c r="G246" s="69"/>
      <c r="H246" s="70"/>
      <c r="I246" s="70"/>
      <c r="J246" s="70"/>
      <c r="K246" s="154" t="s">
        <v>490</v>
      </c>
      <c r="L246" s="155"/>
      <c r="M246" s="156"/>
      <c r="N246" t="s">
        <v>491</v>
      </c>
    </row>
    <row r="248" spans="1:14" s="56" customFormat="1">
      <c r="B248" s="174" t="s">
        <v>57</v>
      </c>
      <c r="C248" s="174"/>
      <c r="D248" s="57"/>
      <c r="E248" s="171" t="s">
        <v>77</v>
      </c>
      <c r="F248" s="171"/>
      <c r="G248" s="171"/>
      <c r="H248" s="171"/>
      <c r="I248" s="171"/>
      <c r="J248" s="171"/>
      <c r="K248" s="58" t="s">
        <v>547</v>
      </c>
    </row>
    <row r="249" spans="1:14" s="56" customFormat="1">
      <c r="B249" s="174" t="s">
        <v>59</v>
      </c>
      <c r="C249" s="174"/>
      <c r="D249" s="59" t="s">
        <v>548</v>
      </c>
      <c r="E249" s="171" t="s">
        <v>485</v>
      </c>
      <c r="F249" s="171"/>
      <c r="G249" s="171"/>
      <c r="H249" s="171"/>
      <c r="I249" s="171"/>
      <c r="J249" s="171"/>
      <c r="K249" s="60" t="s">
        <v>60</v>
      </c>
      <c r="L249" s="61" t="s">
        <v>61</v>
      </c>
      <c r="M249" s="61">
        <v>2</v>
      </c>
    </row>
    <row r="250" spans="1:14" s="62" customFormat="1" ht="18.75" customHeight="1">
      <c r="B250" s="63" t="s">
        <v>486</v>
      </c>
      <c r="C250" s="172" t="s">
        <v>487</v>
      </c>
      <c r="D250" s="172"/>
      <c r="E250" s="172"/>
      <c r="F250" s="172"/>
      <c r="G250" s="172"/>
      <c r="H250" s="172"/>
      <c r="I250" s="172"/>
      <c r="J250" s="172"/>
      <c r="K250" s="60" t="s">
        <v>62</v>
      </c>
      <c r="L250" s="60" t="s">
        <v>61</v>
      </c>
      <c r="M250" s="60">
        <v>2</v>
      </c>
    </row>
    <row r="251" spans="1:14" s="62" customFormat="1" ht="18.75" customHeight="1">
      <c r="A251" s="173" t="s">
        <v>549</v>
      </c>
      <c r="B251" s="173"/>
      <c r="C251" s="173"/>
      <c r="D251" s="173"/>
      <c r="E251" s="173"/>
      <c r="F251" s="173"/>
      <c r="G251" s="173"/>
      <c r="H251" s="173"/>
      <c r="I251" s="173"/>
      <c r="J251" s="173"/>
      <c r="K251" s="60" t="s">
        <v>63</v>
      </c>
      <c r="L251" s="60" t="s">
        <v>61</v>
      </c>
      <c r="M251" s="60">
        <v>1</v>
      </c>
    </row>
    <row r="252" spans="1:14" ht="9" customHeight="1"/>
    <row r="253" spans="1:14" ht="15" customHeight="1">
      <c r="A253" s="161" t="s">
        <v>4</v>
      </c>
      <c r="B253" s="160" t="s">
        <v>64</v>
      </c>
      <c r="C253" s="169" t="s">
        <v>9</v>
      </c>
      <c r="D253" s="170" t="s">
        <v>10</v>
      </c>
      <c r="E253" s="160" t="s">
        <v>75</v>
      </c>
      <c r="F253" s="160" t="s">
        <v>76</v>
      </c>
      <c r="G253" s="160" t="s">
        <v>66</v>
      </c>
      <c r="H253" s="160" t="s">
        <v>67</v>
      </c>
      <c r="I253" s="162" t="s">
        <v>56</v>
      </c>
      <c r="J253" s="162"/>
      <c r="K253" s="163" t="s">
        <v>68</v>
      </c>
      <c r="L253" s="164"/>
      <c r="M253" s="165"/>
    </row>
    <row r="254" spans="1:14" ht="27" customHeight="1">
      <c r="A254" s="161"/>
      <c r="B254" s="161"/>
      <c r="C254" s="169"/>
      <c r="D254" s="170"/>
      <c r="E254" s="161"/>
      <c r="F254" s="161"/>
      <c r="G254" s="161"/>
      <c r="H254" s="161"/>
      <c r="I254" s="64" t="s">
        <v>69</v>
      </c>
      <c r="J254" s="64" t="s">
        <v>70</v>
      </c>
      <c r="K254" s="166"/>
      <c r="L254" s="167"/>
      <c r="M254" s="168"/>
    </row>
    <row r="255" spans="1:14" ht="20.100000000000001" customHeight="1">
      <c r="A255" s="65">
        <v>1</v>
      </c>
      <c r="B255" s="100">
        <v>172348290</v>
      </c>
      <c r="C255" s="67" t="s">
        <v>395</v>
      </c>
      <c r="D255" s="68" t="s">
        <v>396</v>
      </c>
      <c r="E255" s="102" t="s">
        <v>366</v>
      </c>
      <c r="F255" s="102" t="s">
        <v>505</v>
      </c>
      <c r="G255" s="69"/>
      <c r="H255" s="70"/>
      <c r="I255" s="70"/>
      <c r="J255" s="70"/>
      <c r="K255" s="157" t="s">
        <v>490</v>
      </c>
      <c r="L255" s="158"/>
      <c r="M255" s="159"/>
      <c r="N255" t="s">
        <v>491</v>
      </c>
    </row>
    <row r="256" spans="1:14" ht="20.100000000000001" customHeight="1">
      <c r="A256" s="65">
        <v>2</v>
      </c>
      <c r="B256" s="100">
        <v>1821123983</v>
      </c>
      <c r="C256" s="67" t="s">
        <v>215</v>
      </c>
      <c r="D256" s="68" t="s">
        <v>212</v>
      </c>
      <c r="E256" s="102" t="s">
        <v>366</v>
      </c>
      <c r="F256" s="102" t="s">
        <v>528</v>
      </c>
      <c r="G256" s="69"/>
      <c r="H256" s="70"/>
      <c r="I256" s="70"/>
      <c r="J256" s="70"/>
      <c r="K256" s="154" t="s">
        <v>490</v>
      </c>
      <c r="L256" s="155"/>
      <c r="M256" s="156"/>
      <c r="N256" t="s">
        <v>491</v>
      </c>
    </row>
    <row r="257" spans="1:14" ht="20.100000000000001" customHeight="1">
      <c r="A257" s="65">
        <v>3</v>
      </c>
      <c r="B257" s="100">
        <v>1821613822</v>
      </c>
      <c r="C257" s="67" t="s">
        <v>397</v>
      </c>
      <c r="D257" s="68" t="s">
        <v>299</v>
      </c>
      <c r="E257" s="102" t="s">
        <v>366</v>
      </c>
      <c r="F257" s="102" t="s">
        <v>493</v>
      </c>
      <c r="G257" s="69"/>
      <c r="H257" s="70"/>
      <c r="I257" s="70"/>
      <c r="J257" s="70"/>
      <c r="K257" s="154" t="s">
        <v>490</v>
      </c>
      <c r="L257" s="155"/>
      <c r="M257" s="156"/>
      <c r="N257" t="s">
        <v>491</v>
      </c>
    </row>
    <row r="258" spans="1:14" ht="20.100000000000001" customHeight="1">
      <c r="A258" s="65">
        <v>4</v>
      </c>
      <c r="B258" s="100">
        <v>172217127</v>
      </c>
      <c r="C258" s="67" t="s">
        <v>398</v>
      </c>
      <c r="D258" s="68" t="s">
        <v>365</v>
      </c>
      <c r="E258" s="102" t="s">
        <v>399</v>
      </c>
      <c r="F258" s="102" t="s">
        <v>520</v>
      </c>
      <c r="G258" s="69"/>
      <c r="H258" s="70"/>
      <c r="I258" s="70"/>
      <c r="J258" s="70"/>
      <c r="K258" s="154" t="s">
        <v>490</v>
      </c>
      <c r="L258" s="155"/>
      <c r="M258" s="156"/>
      <c r="N258" t="s">
        <v>491</v>
      </c>
    </row>
    <row r="259" spans="1:14" ht="20.100000000000001" customHeight="1">
      <c r="A259" s="65">
        <v>5</v>
      </c>
      <c r="B259" s="100">
        <v>172338177</v>
      </c>
      <c r="C259" s="67" t="s">
        <v>400</v>
      </c>
      <c r="D259" s="68" t="s">
        <v>79</v>
      </c>
      <c r="E259" s="102" t="s">
        <v>399</v>
      </c>
      <c r="F259" s="102" t="s">
        <v>512</v>
      </c>
      <c r="G259" s="69"/>
      <c r="H259" s="70"/>
      <c r="I259" s="70"/>
      <c r="J259" s="70"/>
      <c r="K259" s="154" t="s">
        <v>490</v>
      </c>
      <c r="L259" s="155"/>
      <c r="M259" s="156"/>
      <c r="N259" t="s">
        <v>491</v>
      </c>
    </row>
    <row r="260" spans="1:14" ht="20.100000000000001" customHeight="1">
      <c r="A260" s="65">
        <v>6</v>
      </c>
      <c r="B260" s="100">
        <v>1821714400</v>
      </c>
      <c r="C260" s="67" t="s">
        <v>174</v>
      </c>
      <c r="D260" s="68" t="s">
        <v>367</v>
      </c>
      <c r="E260" s="102" t="s">
        <v>399</v>
      </c>
      <c r="F260" s="102" t="s">
        <v>504</v>
      </c>
      <c r="G260" s="69"/>
      <c r="H260" s="70"/>
      <c r="I260" s="70"/>
      <c r="J260" s="70"/>
      <c r="K260" s="154" t="s">
        <v>490</v>
      </c>
      <c r="L260" s="155"/>
      <c r="M260" s="156"/>
      <c r="N260" t="s">
        <v>491</v>
      </c>
    </row>
    <row r="261" spans="1:14" ht="20.100000000000001" customHeight="1">
      <c r="A261" s="65">
        <v>7</v>
      </c>
      <c r="B261" s="100">
        <v>1820255384</v>
      </c>
      <c r="C261" s="67" t="s">
        <v>401</v>
      </c>
      <c r="D261" s="68" t="s">
        <v>305</v>
      </c>
      <c r="E261" s="102" t="s">
        <v>399</v>
      </c>
      <c r="F261" s="102" t="s">
        <v>530</v>
      </c>
      <c r="G261" s="69"/>
      <c r="H261" s="70"/>
      <c r="I261" s="70"/>
      <c r="J261" s="70"/>
      <c r="K261" s="154" t="s">
        <v>490</v>
      </c>
      <c r="L261" s="155"/>
      <c r="M261" s="156"/>
      <c r="N261" t="s">
        <v>491</v>
      </c>
    </row>
    <row r="262" spans="1:14" ht="20.100000000000001" customHeight="1">
      <c r="A262" s="65">
        <v>8</v>
      </c>
      <c r="B262" s="100">
        <v>1821214253</v>
      </c>
      <c r="C262" s="67" t="s">
        <v>402</v>
      </c>
      <c r="D262" s="68" t="s">
        <v>403</v>
      </c>
      <c r="E262" s="102" t="s">
        <v>399</v>
      </c>
      <c r="F262" s="102" t="s">
        <v>514</v>
      </c>
      <c r="G262" s="69"/>
      <c r="H262" s="70"/>
      <c r="I262" s="70"/>
      <c r="J262" s="70"/>
      <c r="K262" s="154" t="s">
        <v>490</v>
      </c>
      <c r="L262" s="155"/>
      <c r="M262" s="156"/>
      <c r="N262" t="s">
        <v>491</v>
      </c>
    </row>
    <row r="263" spans="1:14" ht="20.100000000000001" customHeight="1">
      <c r="A263" s="65">
        <v>9</v>
      </c>
      <c r="B263" s="100">
        <v>172336846</v>
      </c>
      <c r="C263" s="67" t="s">
        <v>388</v>
      </c>
      <c r="D263" s="68" t="s">
        <v>84</v>
      </c>
      <c r="E263" s="102" t="s">
        <v>399</v>
      </c>
      <c r="F263" s="102" t="s">
        <v>514</v>
      </c>
      <c r="G263" s="69"/>
      <c r="H263" s="70"/>
      <c r="I263" s="70"/>
      <c r="J263" s="70"/>
      <c r="K263" s="154" t="s">
        <v>490</v>
      </c>
      <c r="L263" s="155"/>
      <c r="M263" s="156"/>
      <c r="N263" t="s">
        <v>491</v>
      </c>
    </row>
    <row r="264" spans="1:14" ht="20.100000000000001" customHeight="1">
      <c r="A264" s="65">
        <v>10</v>
      </c>
      <c r="B264" s="100">
        <v>172528500</v>
      </c>
      <c r="C264" s="67" t="s">
        <v>404</v>
      </c>
      <c r="D264" s="68" t="s">
        <v>84</v>
      </c>
      <c r="E264" s="102" t="s">
        <v>399</v>
      </c>
      <c r="F264" s="102" t="s">
        <v>498</v>
      </c>
      <c r="G264" s="69"/>
      <c r="H264" s="70"/>
      <c r="I264" s="70"/>
      <c r="J264" s="70"/>
      <c r="K264" s="154" t="s">
        <v>490</v>
      </c>
      <c r="L264" s="155"/>
      <c r="M264" s="156"/>
      <c r="N264" t="s">
        <v>491</v>
      </c>
    </row>
    <row r="265" spans="1:14" ht="20.100000000000001" customHeight="1">
      <c r="A265" s="65">
        <v>11</v>
      </c>
      <c r="B265" s="100">
        <v>1820254921</v>
      </c>
      <c r="C265" s="67" t="s">
        <v>405</v>
      </c>
      <c r="D265" s="68" t="s">
        <v>92</v>
      </c>
      <c r="E265" s="102" t="s">
        <v>399</v>
      </c>
      <c r="F265" s="102" t="s">
        <v>530</v>
      </c>
      <c r="G265" s="69"/>
      <c r="H265" s="70"/>
      <c r="I265" s="70"/>
      <c r="J265" s="70"/>
      <c r="K265" s="154" t="s">
        <v>490</v>
      </c>
      <c r="L265" s="155"/>
      <c r="M265" s="156"/>
      <c r="N265" t="s">
        <v>491</v>
      </c>
    </row>
    <row r="266" spans="1:14" ht="20.100000000000001" customHeight="1">
      <c r="A266" s="65">
        <v>12</v>
      </c>
      <c r="B266" s="100">
        <v>172127580</v>
      </c>
      <c r="C266" s="67" t="s">
        <v>176</v>
      </c>
      <c r="D266" s="68" t="s">
        <v>406</v>
      </c>
      <c r="E266" s="102" t="s">
        <v>399</v>
      </c>
      <c r="F266" s="102" t="s">
        <v>507</v>
      </c>
      <c r="G266" s="69"/>
      <c r="H266" s="70"/>
      <c r="I266" s="70"/>
      <c r="J266" s="70"/>
      <c r="K266" s="154" t="s">
        <v>490</v>
      </c>
      <c r="L266" s="155"/>
      <c r="M266" s="156"/>
      <c r="N266" t="s">
        <v>491</v>
      </c>
    </row>
    <row r="267" spans="1:14" ht="20.100000000000001" customHeight="1">
      <c r="A267" s="65">
        <v>13</v>
      </c>
      <c r="B267" s="100">
        <v>1820213617</v>
      </c>
      <c r="C267" s="67" t="s">
        <v>407</v>
      </c>
      <c r="D267" s="68" t="s">
        <v>170</v>
      </c>
      <c r="E267" s="102" t="s">
        <v>399</v>
      </c>
      <c r="F267" s="102" t="s">
        <v>514</v>
      </c>
      <c r="G267" s="69"/>
      <c r="H267" s="70"/>
      <c r="I267" s="70"/>
      <c r="J267" s="70"/>
      <c r="K267" s="154" t="s">
        <v>490</v>
      </c>
      <c r="L267" s="155"/>
      <c r="M267" s="156"/>
      <c r="N267" t="s">
        <v>491</v>
      </c>
    </row>
    <row r="268" spans="1:14" ht="20.100000000000001" customHeight="1">
      <c r="A268" s="65">
        <v>14</v>
      </c>
      <c r="B268" s="100">
        <v>1820253682</v>
      </c>
      <c r="C268" s="67" t="s">
        <v>408</v>
      </c>
      <c r="D268" s="68" t="s">
        <v>225</v>
      </c>
      <c r="E268" s="102" t="s">
        <v>399</v>
      </c>
      <c r="F268" s="102" t="s">
        <v>530</v>
      </c>
      <c r="G268" s="69"/>
      <c r="H268" s="70"/>
      <c r="I268" s="70"/>
      <c r="J268" s="70"/>
      <c r="K268" s="154" t="s">
        <v>490</v>
      </c>
      <c r="L268" s="155"/>
      <c r="M268" s="156"/>
      <c r="N268" t="s">
        <v>491</v>
      </c>
    </row>
    <row r="269" spans="1:14" ht="20.100000000000001" customHeight="1">
      <c r="A269" s="65">
        <v>15</v>
      </c>
      <c r="B269" s="100">
        <v>1821144975</v>
      </c>
      <c r="C269" s="67" t="s">
        <v>409</v>
      </c>
      <c r="D269" s="68" t="s">
        <v>101</v>
      </c>
      <c r="E269" s="102" t="s">
        <v>399</v>
      </c>
      <c r="F269" s="102" t="s">
        <v>545</v>
      </c>
      <c r="G269" s="69"/>
      <c r="H269" s="70"/>
      <c r="I269" s="70"/>
      <c r="J269" s="70"/>
      <c r="K269" s="154" t="s">
        <v>490</v>
      </c>
      <c r="L269" s="155"/>
      <c r="M269" s="156"/>
      <c r="N269" t="s">
        <v>491</v>
      </c>
    </row>
    <row r="270" spans="1:14" ht="20.100000000000001" customHeight="1">
      <c r="A270" s="65">
        <v>16</v>
      </c>
      <c r="B270" s="100">
        <v>1821713712</v>
      </c>
      <c r="C270" s="67" t="s">
        <v>410</v>
      </c>
      <c r="D270" s="68" t="s">
        <v>103</v>
      </c>
      <c r="E270" s="102" t="s">
        <v>399</v>
      </c>
      <c r="F270" s="102" t="s">
        <v>504</v>
      </c>
      <c r="G270" s="69"/>
      <c r="H270" s="70"/>
      <c r="I270" s="70"/>
      <c r="J270" s="70"/>
      <c r="K270" s="154" t="s">
        <v>490</v>
      </c>
      <c r="L270" s="155"/>
      <c r="M270" s="156"/>
      <c r="N270" t="s">
        <v>491</v>
      </c>
    </row>
    <row r="271" spans="1:14" ht="20.100000000000001" customHeight="1">
      <c r="A271" s="65">
        <v>17</v>
      </c>
      <c r="B271" s="100">
        <v>1820214249</v>
      </c>
      <c r="C271" s="67" t="s">
        <v>411</v>
      </c>
      <c r="D271" s="68" t="s">
        <v>277</v>
      </c>
      <c r="E271" s="102" t="s">
        <v>399</v>
      </c>
      <c r="F271" s="102" t="s">
        <v>514</v>
      </c>
      <c r="G271" s="69"/>
      <c r="H271" s="70"/>
      <c r="I271" s="70"/>
      <c r="J271" s="70"/>
      <c r="K271" s="154" t="s">
        <v>490</v>
      </c>
      <c r="L271" s="155"/>
      <c r="M271" s="156"/>
      <c r="N271" t="s">
        <v>491</v>
      </c>
    </row>
    <row r="272" spans="1:14" ht="20.100000000000001" customHeight="1">
      <c r="A272" s="65">
        <v>18</v>
      </c>
      <c r="B272" s="100">
        <v>1821213880</v>
      </c>
      <c r="C272" s="67" t="s">
        <v>412</v>
      </c>
      <c r="D272" s="68" t="s">
        <v>413</v>
      </c>
      <c r="E272" s="102" t="s">
        <v>399</v>
      </c>
      <c r="F272" s="102" t="s">
        <v>514</v>
      </c>
      <c r="G272" s="69"/>
      <c r="H272" s="70"/>
      <c r="I272" s="70"/>
      <c r="J272" s="70"/>
      <c r="K272" s="154" t="s">
        <v>490</v>
      </c>
      <c r="L272" s="155"/>
      <c r="M272" s="156"/>
      <c r="N272" t="s">
        <v>491</v>
      </c>
    </row>
    <row r="273" spans="1:14" ht="20.100000000000001" customHeight="1">
      <c r="A273" s="65">
        <v>19</v>
      </c>
      <c r="B273" s="100">
        <v>172127592</v>
      </c>
      <c r="C273" s="67" t="s">
        <v>100</v>
      </c>
      <c r="D273" s="68" t="s">
        <v>109</v>
      </c>
      <c r="E273" s="102" t="s">
        <v>399</v>
      </c>
      <c r="F273" s="102" t="s">
        <v>507</v>
      </c>
      <c r="G273" s="69"/>
      <c r="H273" s="70"/>
      <c r="I273" s="70"/>
      <c r="J273" s="70"/>
      <c r="K273" s="154" t="s">
        <v>490</v>
      </c>
      <c r="L273" s="155"/>
      <c r="M273" s="156"/>
      <c r="N273" t="s">
        <v>491</v>
      </c>
    </row>
    <row r="274" spans="1:14" ht="20.100000000000001" customHeight="1">
      <c r="A274" s="65">
        <v>20</v>
      </c>
      <c r="B274" s="100">
        <v>1821615167</v>
      </c>
      <c r="C274" s="67" t="s">
        <v>376</v>
      </c>
      <c r="D274" s="68" t="s">
        <v>180</v>
      </c>
      <c r="E274" s="102" t="s">
        <v>399</v>
      </c>
      <c r="F274" s="102" t="s">
        <v>493</v>
      </c>
      <c r="G274" s="69"/>
      <c r="H274" s="70"/>
      <c r="I274" s="70"/>
      <c r="J274" s="70"/>
      <c r="K274" s="154" t="s">
        <v>490</v>
      </c>
      <c r="L274" s="155"/>
      <c r="M274" s="156"/>
      <c r="N274" t="s">
        <v>491</v>
      </c>
    </row>
    <row r="275" spans="1:14" ht="20.100000000000001" customHeight="1">
      <c r="A275" s="65">
        <v>21</v>
      </c>
      <c r="B275" s="100">
        <v>1820244904</v>
      </c>
      <c r="C275" s="67" t="s">
        <v>414</v>
      </c>
      <c r="D275" s="68" t="s">
        <v>415</v>
      </c>
      <c r="E275" s="102" t="s">
        <v>399</v>
      </c>
      <c r="F275" s="102" t="s">
        <v>518</v>
      </c>
      <c r="G275" s="69"/>
      <c r="H275" s="70"/>
      <c r="I275" s="70"/>
      <c r="J275" s="70"/>
      <c r="K275" s="154" t="s">
        <v>490</v>
      </c>
      <c r="L275" s="155"/>
      <c r="M275" s="156"/>
      <c r="N275" t="s">
        <v>491</v>
      </c>
    </row>
    <row r="276" spans="1:14" ht="20.100000000000001" customHeight="1">
      <c r="A276" s="65">
        <v>22</v>
      </c>
      <c r="B276" s="100">
        <v>1820716461</v>
      </c>
      <c r="C276" s="67" t="s">
        <v>416</v>
      </c>
      <c r="D276" s="68" t="s">
        <v>415</v>
      </c>
      <c r="E276" s="102" t="s">
        <v>399</v>
      </c>
      <c r="F276" s="102" t="s">
        <v>504</v>
      </c>
      <c r="G276" s="69"/>
      <c r="H276" s="70"/>
      <c r="I276" s="70"/>
      <c r="J276" s="70"/>
      <c r="K276" s="154" t="s">
        <v>490</v>
      </c>
      <c r="L276" s="155"/>
      <c r="M276" s="156"/>
      <c r="N276" t="s">
        <v>491</v>
      </c>
    </row>
    <row r="277" spans="1:14" ht="20.100000000000001" customHeight="1">
      <c r="A277" s="65">
        <v>23</v>
      </c>
      <c r="B277" s="100">
        <v>1821213621</v>
      </c>
      <c r="C277" s="67" t="s">
        <v>417</v>
      </c>
      <c r="D277" s="68" t="s">
        <v>115</v>
      </c>
      <c r="E277" s="102" t="s">
        <v>399</v>
      </c>
      <c r="F277" s="102" t="s">
        <v>514</v>
      </c>
      <c r="G277" s="69"/>
      <c r="H277" s="70"/>
      <c r="I277" s="70"/>
      <c r="J277" s="70"/>
      <c r="K277" s="154" t="s">
        <v>490</v>
      </c>
      <c r="L277" s="155"/>
      <c r="M277" s="156"/>
      <c r="N277" t="s">
        <v>491</v>
      </c>
    </row>
    <row r="278" spans="1:14" ht="20.100000000000001" customHeight="1">
      <c r="A278" s="65">
        <v>24</v>
      </c>
      <c r="B278" s="100">
        <v>162233547</v>
      </c>
      <c r="C278" s="67" t="s">
        <v>275</v>
      </c>
      <c r="D278" s="68" t="s">
        <v>418</v>
      </c>
      <c r="E278" s="102" t="s">
        <v>399</v>
      </c>
      <c r="F278" s="102" t="s">
        <v>550</v>
      </c>
      <c r="G278" s="69"/>
      <c r="H278" s="70"/>
      <c r="I278" s="70"/>
      <c r="J278" s="70"/>
      <c r="K278" s="154">
        <v>57265</v>
      </c>
      <c r="L278" s="155"/>
      <c r="M278" s="156"/>
      <c r="N278" t="s">
        <v>491</v>
      </c>
    </row>
    <row r="279" spans="1:14" ht="20.100000000000001" customHeight="1">
      <c r="A279" s="65">
        <v>25</v>
      </c>
      <c r="B279" s="100">
        <v>1821114709</v>
      </c>
      <c r="C279" s="67" t="s">
        <v>419</v>
      </c>
      <c r="D279" s="68" t="s">
        <v>377</v>
      </c>
      <c r="E279" s="102" t="s">
        <v>399</v>
      </c>
      <c r="F279" s="102" t="s">
        <v>545</v>
      </c>
      <c r="G279" s="69"/>
      <c r="H279" s="70"/>
      <c r="I279" s="70"/>
      <c r="J279" s="70"/>
      <c r="K279" s="154" t="s">
        <v>490</v>
      </c>
      <c r="L279" s="155"/>
      <c r="M279" s="156"/>
      <c r="N279" t="s">
        <v>491</v>
      </c>
    </row>
    <row r="280" spans="1:14" ht="20.100000000000001" customHeight="1">
      <c r="A280" s="65">
        <v>26</v>
      </c>
      <c r="B280" s="100">
        <v>1820234875</v>
      </c>
      <c r="C280" s="67" t="s">
        <v>420</v>
      </c>
      <c r="D280" s="68" t="s">
        <v>123</v>
      </c>
      <c r="E280" s="102" t="s">
        <v>399</v>
      </c>
      <c r="F280" s="102" t="s">
        <v>532</v>
      </c>
      <c r="G280" s="69"/>
      <c r="H280" s="70"/>
      <c r="I280" s="70"/>
      <c r="J280" s="70"/>
      <c r="K280" s="154" t="s">
        <v>490</v>
      </c>
      <c r="L280" s="155"/>
      <c r="M280" s="156"/>
      <c r="N280" t="s">
        <v>491</v>
      </c>
    </row>
    <row r="281" spans="1:14" ht="20.100000000000001" customHeight="1">
      <c r="A281" s="65">
        <v>27</v>
      </c>
      <c r="B281" s="100">
        <v>1820256081</v>
      </c>
      <c r="C281" s="67" t="s">
        <v>421</v>
      </c>
      <c r="D281" s="68" t="s">
        <v>123</v>
      </c>
      <c r="E281" s="102" t="s">
        <v>399</v>
      </c>
      <c r="F281" s="102" t="s">
        <v>530</v>
      </c>
      <c r="G281" s="69"/>
      <c r="H281" s="70"/>
      <c r="I281" s="70"/>
      <c r="J281" s="70"/>
      <c r="K281" s="154" t="s">
        <v>490</v>
      </c>
      <c r="L281" s="155"/>
      <c r="M281" s="156"/>
      <c r="N281" t="s">
        <v>491</v>
      </c>
    </row>
    <row r="282" spans="1:14" ht="20.100000000000001" customHeight="1">
      <c r="A282" s="65">
        <v>28</v>
      </c>
      <c r="B282" s="100">
        <v>1821213628</v>
      </c>
      <c r="C282" s="67" t="s">
        <v>290</v>
      </c>
      <c r="D282" s="68" t="s">
        <v>422</v>
      </c>
      <c r="E282" s="102" t="s">
        <v>399</v>
      </c>
      <c r="F282" s="102" t="s">
        <v>514</v>
      </c>
      <c r="G282" s="69"/>
      <c r="H282" s="70"/>
      <c r="I282" s="70"/>
      <c r="J282" s="70"/>
      <c r="K282" s="154" t="s">
        <v>490</v>
      </c>
      <c r="L282" s="155"/>
      <c r="M282" s="156"/>
      <c r="N282" t="s">
        <v>491</v>
      </c>
    </row>
    <row r="283" spans="1:14" ht="20.100000000000001" customHeight="1">
      <c r="A283" s="65">
        <v>29</v>
      </c>
      <c r="B283" s="100">
        <v>1821215327</v>
      </c>
      <c r="C283" s="67" t="s">
        <v>423</v>
      </c>
      <c r="D283" s="68" t="s">
        <v>422</v>
      </c>
      <c r="E283" s="102" t="s">
        <v>399</v>
      </c>
      <c r="F283" s="102" t="s">
        <v>514</v>
      </c>
      <c r="G283" s="69"/>
      <c r="H283" s="70"/>
      <c r="I283" s="70"/>
      <c r="J283" s="70"/>
      <c r="K283" s="154" t="s">
        <v>490</v>
      </c>
      <c r="L283" s="155"/>
      <c r="M283" s="156"/>
      <c r="N283" t="s">
        <v>491</v>
      </c>
    </row>
    <row r="284" spans="1:14" ht="20.100000000000001" customHeight="1">
      <c r="A284" s="72">
        <v>30</v>
      </c>
      <c r="B284" s="100">
        <v>1820234874</v>
      </c>
      <c r="C284" s="67" t="s">
        <v>424</v>
      </c>
      <c r="D284" s="68" t="s">
        <v>127</v>
      </c>
      <c r="E284" s="102" t="s">
        <v>399</v>
      </c>
      <c r="F284" s="102" t="s">
        <v>532</v>
      </c>
      <c r="G284" s="73"/>
      <c r="H284" s="74"/>
      <c r="I284" s="74"/>
      <c r="J284" s="74"/>
      <c r="K284" s="154" t="s">
        <v>490</v>
      </c>
      <c r="L284" s="155"/>
      <c r="M284" s="156"/>
      <c r="N284" t="s">
        <v>491</v>
      </c>
    </row>
    <row r="285" spans="1:14" ht="20.100000000000001" customHeight="1">
      <c r="A285" s="92">
        <v>31</v>
      </c>
      <c r="B285" s="101">
        <v>1820256632</v>
      </c>
      <c r="C285" s="94" t="s">
        <v>425</v>
      </c>
      <c r="D285" s="95" t="s">
        <v>348</v>
      </c>
      <c r="E285" s="103" t="s">
        <v>399</v>
      </c>
      <c r="F285" s="103" t="s">
        <v>530</v>
      </c>
      <c r="G285" s="96"/>
      <c r="H285" s="97"/>
      <c r="I285" s="97"/>
      <c r="J285" s="97"/>
      <c r="K285" s="157" t="s">
        <v>490</v>
      </c>
      <c r="L285" s="158"/>
      <c r="M285" s="159"/>
      <c r="N285" t="s">
        <v>491</v>
      </c>
    </row>
    <row r="286" spans="1:14" ht="20.100000000000001" customHeight="1">
      <c r="A286" s="65">
        <v>32</v>
      </c>
      <c r="B286" s="100">
        <v>162233591</v>
      </c>
      <c r="C286" s="67" t="s">
        <v>426</v>
      </c>
      <c r="D286" s="68" t="s">
        <v>242</v>
      </c>
      <c r="E286" s="102" t="s">
        <v>399</v>
      </c>
      <c r="F286" s="102" t="s">
        <v>550</v>
      </c>
      <c r="G286" s="69"/>
      <c r="H286" s="70"/>
      <c r="I286" s="70"/>
      <c r="J286" s="70"/>
      <c r="K286" s="154">
        <v>58709</v>
      </c>
      <c r="L286" s="155"/>
      <c r="M286" s="156"/>
      <c r="N286" t="s">
        <v>491</v>
      </c>
    </row>
    <row r="287" spans="1:14" ht="20.100000000000001" customHeight="1">
      <c r="A287" s="65">
        <v>33</v>
      </c>
      <c r="B287" s="100">
        <v>172237489</v>
      </c>
      <c r="C287" s="67" t="s">
        <v>427</v>
      </c>
      <c r="D287" s="68" t="s">
        <v>428</v>
      </c>
      <c r="E287" s="102" t="s">
        <v>399</v>
      </c>
      <c r="F287" s="102" t="s">
        <v>492</v>
      </c>
      <c r="G287" s="69"/>
      <c r="H287" s="70"/>
      <c r="I287" s="70"/>
      <c r="J287" s="70"/>
      <c r="K287" s="154" t="s">
        <v>490</v>
      </c>
      <c r="L287" s="155"/>
      <c r="M287" s="156"/>
      <c r="N287" t="s">
        <v>491</v>
      </c>
    </row>
    <row r="288" spans="1:14" ht="20.100000000000001" customHeight="1">
      <c r="A288" s="65">
        <v>34</v>
      </c>
      <c r="B288" s="100">
        <v>1820716634</v>
      </c>
      <c r="C288" s="67" t="s">
        <v>429</v>
      </c>
      <c r="D288" s="68" t="s">
        <v>137</v>
      </c>
      <c r="E288" s="102" t="s">
        <v>399</v>
      </c>
      <c r="F288" s="102" t="s">
        <v>519</v>
      </c>
      <c r="G288" s="69"/>
      <c r="H288" s="70"/>
      <c r="I288" s="70"/>
      <c r="J288" s="70"/>
      <c r="K288" s="154" t="s">
        <v>490</v>
      </c>
      <c r="L288" s="155"/>
      <c r="M288" s="156"/>
      <c r="N288" t="s">
        <v>491</v>
      </c>
    </row>
    <row r="289" spans="1:14" ht="20.100000000000001" customHeight="1">
      <c r="A289" s="65">
        <v>35</v>
      </c>
      <c r="B289" s="100">
        <v>1820234882</v>
      </c>
      <c r="C289" s="67" t="s">
        <v>430</v>
      </c>
      <c r="D289" s="68" t="s">
        <v>143</v>
      </c>
      <c r="E289" s="102" t="s">
        <v>399</v>
      </c>
      <c r="F289" s="102" t="s">
        <v>532</v>
      </c>
      <c r="G289" s="69"/>
      <c r="H289" s="70"/>
      <c r="I289" s="70"/>
      <c r="J289" s="70"/>
      <c r="K289" s="154" t="s">
        <v>490</v>
      </c>
      <c r="L289" s="155"/>
      <c r="M289" s="156"/>
      <c r="N289" t="s">
        <v>491</v>
      </c>
    </row>
    <row r="290" spans="1:14" ht="20.100000000000001" customHeight="1">
      <c r="A290" s="65">
        <v>36</v>
      </c>
      <c r="B290" s="100">
        <v>1820253674</v>
      </c>
      <c r="C290" s="67" t="s">
        <v>431</v>
      </c>
      <c r="D290" s="68" t="s">
        <v>143</v>
      </c>
      <c r="E290" s="102" t="s">
        <v>399</v>
      </c>
      <c r="F290" s="102" t="s">
        <v>530</v>
      </c>
      <c r="G290" s="69"/>
      <c r="H290" s="70"/>
      <c r="I290" s="70"/>
      <c r="J290" s="70"/>
      <c r="K290" s="154" t="s">
        <v>490</v>
      </c>
      <c r="L290" s="155"/>
      <c r="M290" s="156"/>
      <c r="N290" t="s">
        <v>491</v>
      </c>
    </row>
    <row r="291" spans="1:14" ht="20.100000000000001" customHeight="1">
      <c r="A291" s="65">
        <v>37</v>
      </c>
      <c r="B291" s="100">
        <v>1821214867</v>
      </c>
      <c r="C291" s="67" t="s">
        <v>432</v>
      </c>
      <c r="D291" s="68" t="s">
        <v>150</v>
      </c>
      <c r="E291" s="102" t="s">
        <v>399</v>
      </c>
      <c r="F291" s="102" t="s">
        <v>514</v>
      </c>
      <c r="G291" s="69"/>
      <c r="H291" s="70"/>
      <c r="I291" s="70"/>
      <c r="J291" s="70"/>
      <c r="K291" s="154" t="s">
        <v>490</v>
      </c>
      <c r="L291" s="155"/>
      <c r="M291" s="156"/>
      <c r="N291" t="s">
        <v>491</v>
      </c>
    </row>
    <row r="292" spans="1:14" ht="20.100000000000001" customHeight="1">
      <c r="A292" s="65">
        <v>38</v>
      </c>
      <c r="B292" s="100">
        <v>1820213623</v>
      </c>
      <c r="C292" s="67" t="s">
        <v>433</v>
      </c>
      <c r="D292" s="68" t="s">
        <v>152</v>
      </c>
      <c r="E292" s="102" t="s">
        <v>399</v>
      </c>
      <c r="F292" s="102" t="s">
        <v>514</v>
      </c>
      <c r="G292" s="69"/>
      <c r="H292" s="70"/>
      <c r="I292" s="70"/>
      <c r="J292" s="70"/>
      <c r="K292" s="154" t="s">
        <v>490</v>
      </c>
      <c r="L292" s="155"/>
      <c r="M292" s="156"/>
      <c r="N292" t="s">
        <v>491</v>
      </c>
    </row>
    <row r="293" spans="1:14" ht="20.100000000000001" customHeight="1">
      <c r="A293" s="65">
        <v>39</v>
      </c>
      <c r="B293" s="100">
        <v>1820253685</v>
      </c>
      <c r="C293" s="67" t="s">
        <v>434</v>
      </c>
      <c r="D293" s="68" t="s">
        <v>152</v>
      </c>
      <c r="E293" s="102" t="s">
        <v>399</v>
      </c>
      <c r="F293" s="102" t="s">
        <v>530</v>
      </c>
      <c r="G293" s="69"/>
      <c r="H293" s="70"/>
      <c r="I293" s="70"/>
      <c r="J293" s="70"/>
      <c r="K293" s="154" t="s">
        <v>490</v>
      </c>
      <c r="L293" s="155"/>
      <c r="M293" s="156"/>
      <c r="N293" t="s">
        <v>491</v>
      </c>
    </row>
    <row r="294" spans="1:14" ht="20.100000000000001" customHeight="1">
      <c r="A294" s="65">
        <v>40</v>
      </c>
      <c r="B294" s="100">
        <v>1820716343</v>
      </c>
      <c r="C294" s="67" t="s">
        <v>435</v>
      </c>
      <c r="D294" s="68" t="s">
        <v>396</v>
      </c>
      <c r="E294" s="102" t="s">
        <v>399</v>
      </c>
      <c r="F294" s="102" t="s">
        <v>504</v>
      </c>
      <c r="G294" s="69"/>
      <c r="H294" s="70"/>
      <c r="I294" s="70"/>
      <c r="J294" s="70"/>
      <c r="K294" s="154" t="s">
        <v>490</v>
      </c>
      <c r="L294" s="155"/>
      <c r="M294" s="156"/>
      <c r="N294" t="s">
        <v>491</v>
      </c>
    </row>
    <row r="295" spans="1:14" ht="20.100000000000001" customHeight="1">
      <c r="A295" s="65">
        <v>41</v>
      </c>
      <c r="B295" s="100">
        <v>1820213879</v>
      </c>
      <c r="C295" s="67" t="s">
        <v>436</v>
      </c>
      <c r="D295" s="68" t="s">
        <v>362</v>
      </c>
      <c r="E295" s="102" t="s">
        <v>399</v>
      </c>
      <c r="F295" s="102" t="s">
        <v>514</v>
      </c>
      <c r="G295" s="69"/>
      <c r="H295" s="70"/>
      <c r="I295" s="70"/>
      <c r="J295" s="70"/>
      <c r="K295" s="154" t="s">
        <v>490</v>
      </c>
      <c r="L295" s="155"/>
      <c r="M295" s="156"/>
      <c r="N295" t="s">
        <v>491</v>
      </c>
    </row>
    <row r="297" spans="1:14" s="56" customFormat="1">
      <c r="B297" s="174" t="s">
        <v>57</v>
      </c>
      <c r="C297" s="174"/>
      <c r="D297" s="57"/>
      <c r="E297" s="171" t="s">
        <v>77</v>
      </c>
      <c r="F297" s="171"/>
      <c r="G297" s="171"/>
      <c r="H297" s="171"/>
      <c r="I297" s="171"/>
      <c r="J297" s="171"/>
      <c r="K297" s="58" t="s">
        <v>482</v>
      </c>
    </row>
    <row r="298" spans="1:14" s="56" customFormat="1">
      <c r="B298" s="174" t="s">
        <v>59</v>
      </c>
      <c r="C298" s="174"/>
      <c r="D298" s="59" t="s">
        <v>551</v>
      </c>
      <c r="E298" s="171" t="s">
        <v>485</v>
      </c>
      <c r="F298" s="171"/>
      <c r="G298" s="171"/>
      <c r="H298" s="171"/>
      <c r="I298" s="171"/>
      <c r="J298" s="171"/>
      <c r="K298" s="60" t="s">
        <v>60</v>
      </c>
      <c r="L298" s="61" t="s">
        <v>61</v>
      </c>
      <c r="M298" s="61">
        <v>2</v>
      </c>
    </row>
    <row r="299" spans="1:14" s="62" customFormat="1" ht="18.75" customHeight="1">
      <c r="B299" s="63" t="s">
        <v>486</v>
      </c>
      <c r="C299" s="172" t="s">
        <v>487</v>
      </c>
      <c r="D299" s="172"/>
      <c r="E299" s="172"/>
      <c r="F299" s="172"/>
      <c r="G299" s="172"/>
      <c r="H299" s="172"/>
      <c r="I299" s="172"/>
      <c r="J299" s="172"/>
      <c r="K299" s="60" t="s">
        <v>62</v>
      </c>
      <c r="L299" s="60" t="s">
        <v>61</v>
      </c>
      <c r="M299" s="60">
        <v>2</v>
      </c>
    </row>
    <row r="300" spans="1:14" s="62" customFormat="1" ht="18.75" customHeight="1">
      <c r="A300" s="173" t="s">
        <v>552</v>
      </c>
      <c r="B300" s="173"/>
      <c r="C300" s="173"/>
      <c r="D300" s="173"/>
      <c r="E300" s="173"/>
      <c r="F300" s="173"/>
      <c r="G300" s="173"/>
      <c r="H300" s="173"/>
      <c r="I300" s="173"/>
      <c r="J300" s="173"/>
      <c r="K300" s="60" t="s">
        <v>63</v>
      </c>
      <c r="L300" s="60" t="s">
        <v>61</v>
      </c>
      <c r="M300" s="60">
        <v>1</v>
      </c>
    </row>
    <row r="301" spans="1:14" ht="9" customHeight="1"/>
    <row r="302" spans="1:14" ht="15" customHeight="1">
      <c r="A302" s="161" t="s">
        <v>4</v>
      </c>
      <c r="B302" s="160" t="s">
        <v>64</v>
      </c>
      <c r="C302" s="169" t="s">
        <v>9</v>
      </c>
      <c r="D302" s="170" t="s">
        <v>10</v>
      </c>
      <c r="E302" s="160" t="s">
        <v>75</v>
      </c>
      <c r="F302" s="160" t="s">
        <v>76</v>
      </c>
      <c r="G302" s="160" t="s">
        <v>66</v>
      </c>
      <c r="H302" s="160" t="s">
        <v>67</v>
      </c>
      <c r="I302" s="162" t="s">
        <v>56</v>
      </c>
      <c r="J302" s="162"/>
      <c r="K302" s="163" t="s">
        <v>68</v>
      </c>
      <c r="L302" s="164"/>
      <c r="M302" s="165"/>
    </row>
    <row r="303" spans="1:14" ht="27" customHeight="1">
      <c r="A303" s="161"/>
      <c r="B303" s="161"/>
      <c r="C303" s="169"/>
      <c r="D303" s="170"/>
      <c r="E303" s="161"/>
      <c r="F303" s="161"/>
      <c r="G303" s="161"/>
      <c r="H303" s="161"/>
      <c r="I303" s="64" t="s">
        <v>69</v>
      </c>
      <c r="J303" s="64" t="s">
        <v>70</v>
      </c>
      <c r="K303" s="166"/>
      <c r="L303" s="167"/>
      <c r="M303" s="168"/>
    </row>
    <row r="304" spans="1:14" ht="20.100000000000001" customHeight="1">
      <c r="A304" s="65">
        <v>1</v>
      </c>
      <c r="B304" s="100">
        <v>1821123513</v>
      </c>
      <c r="C304" s="67" t="s">
        <v>162</v>
      </c>
      <c r="D304" s="68" t="s">
        <v>154</v>
      </c>
      <c r="E304" s="102" t="s">
        <v>399</v>
      </c>
      <c r="F304" s="102" t="s">
        <v>531</v>
      </c>
      <c r="G304" s="69"/>
      <c r="H304" s="70"/>
      <c r="I304" s="70"/>
      <c r="J304" s="70"/>
      <c r="K304" s="157" t="s">
        <v>490</v>
      </c>
      <c r="L304" s="158"/>
      <c r="M304" s="159"/>
      <c r="N304" t="s">
        <v>491</v>
      </c>
    </row>
    <row r="305" spans="1:14" ht="20.100000000000001" customHeight="1">
      <c r="A305" s="65">
        <v>2</v>
      </c>
      <c r="B305" s="100">
        <v>1820215332</v>
      </c>
      <c r="C305" s="67" t="s">
        <v>437</v>
      </c>
      <c r="D305" s="68" t="s">
        <v>438</v>
      </c>
      <c r="E305" s="102" t="s">
        <v>399</v>
      </c>
      <c r="F305" s="102" t="s">
        <v>514</v>
      </c>
      <c r="G305" s="69"/>
      <c r="H305" s="70"/>
      <c r="I305" s="70"/>
      <c r="J305" s="70"/>
      <c r="K305" s="154" t="s">
        <v>490</v>
      </c>
      <c r="L305" s="155"/>
      <c r="M305" s="156"/>
      <c r="N305" t="s">
        <v>491</v>
      </c>
    </row>
    <row r="306" spans="1:14" ht="20.100000000000001" customHeight="1">
      <c r="A306" s="65">
        <v>3</v>
      </c>
      <c r="B306" s="100">
        <v>1821615173</v>
      </c>
      <c r="C306" s="67" t="s">
        <v>194</v>
      </c>
      <c r="D306" s="68" t="s">
        <v>367</v>
      </c>
      <c r="E306" s="102" t="s">
        <v>439</v>
      </c>
      <c r="F306" s="102" t="s">
        <v>493</v>
      </c>
      <c r="G306" s="69"/>
      <c r="H306" s="70"/>
      <c r="I306" s="70"/>
      <c r="J306" s="70"/>
      <c r="K306" s="154" t="s">
        <v>490</v>
      </c>
      <c r="L306" s="155"/>
      <c r="M306" s="156"/>
      <c r="N306" t="s">
        <v>491</v>
      </c>
    </row>
    <row r="307" spans="1:14" ht="20.100000000000001" customHeight="1">
      <c r="A307" s="65">
        <v>4</v>
      </c>
      <c r="B307" s="100">
        <v>1821123817</v>
      </c>
      <c r="C307" s="67" t="s">
        <v>440</v>
      </c>
      <c r="D307" s="68" t="s">
        <v>441</v>
      </c>
      <c r="E307" s="102" t="s">
        <v>439</v>
      </c>
      <c r="F307" s="102" t="s">
        <v>528</v>
      </c>
      <c r="G307" s="69"/>
      <c r="H307" s="70"/>
      <c r="I307" s="70"/>
      <c r="J307" s="70"/>
      <c r="K307" s="154" t="s">
        <v>490</v>
      </c>
      <c r="L307" s="155"/>
      <c r="M307" s="156"/>
      <c r="N307" t="s">
        <v>491</v>
      </c>
    </row>
    <row r="308" spans="1:14" ht="20.100000000000001" customHeight="1">
      <c r="A308" s="65">
        <v>5</v>
      </c>
      <c r="B308" s="100">
        <v>172317916</v>
      </c>
      <c r="C308" s="67" t="s">
        <v>442</v>
      </c>
      <c r="D308" s="68" t="s">
        <v>94</v>
      </c>
      <c r="E308" s="102" t="s">
        <v>439</v>
      </c>
      <c r="F308" s="102" t="s">
        <v>496</v>
      </c>
      <c r="G308" s="69"/>
      <c r="H308" s="70"/>
      <c r="I308" s="70"/>
      <c r="J308" s="70"/>
      <c r="K308" s="154" t="s">
        <v>490</v>
      </c>
      <c r="L308" s="155"/>
      <c r="M308" s="156"/>
      <c r="N308" t="s">
        <v>491</v>
      </c>
    </row>
    <row r="309" spans="1:14" ht="20.100000000000001" customHeight="1">
      <c r="A309" s="65">
        <v>6</v>
      </c>
      <c r="B309" s="100">
        <v>1820214257</v>
      </c>
      <c r="C309" s="67" t="s">
        <v>443</v>
      </c>
      <c r="D309" s="68" t="s">
        <v>94</v>
      </c>
      <c r="E309" s="102" t="s">
        <v>439</v>
      </c>
      <c r="F309" s="102" t="s">
        <v>514</v>
      </c>
      <c r="G309" s="69"/>
      <c r="H309" s="70"/>
      <c r="I309" s="70"/>
      <c r="J309" s="70"/>
      <c r="K309" s="154" t="s">
        <v>490</v>
      </c>
      <c r="L309" s="155"/>
      <c r="M309" s="156"/>
      <c r="N309" t="s">
        <v>491</v>
      </c>
    </row>
    <row r="310" spans="1:14" ht="20.100000000000001" customHeight="1">
      <c r="A310" s="65">
        <v>7</v>
      </c>
      <c r="B310" s="100">
        <v>1820244307</v>
      </c>
      <c r="C310" s="67" t="s">
        <v>278</v>
      </c>
      <c r="D310" s="68" t="s">
        <v>166</v>
      </c>
      <c r="E310" s="102" t="s">
        <v>439</v>
      </c>
      <c r="F310" s="102" t="s">
        <v>518</v>
      </c>
      <c r="G310" s="69"/>
      <c r="H310" s="70"/>
      <c r="I310" s="70"/>
      <c r="J310" s="70"/>
      <c r="K310" s="154" t="s">
        <v>490</v>
      </c>
      <c r="L310" s="155"/>
      <c r="M310" s="156"/>
      <c r="N310" t="s">
        <v>491</v>
      </c>
    </row>
    <row r="311" spans="1:14" ht="20.100000000000001" customHeight="1">
      <c r="A311" s="65">
        <v>8</v>
      </c>
      <c r="B311" s="100">
        <v>172236478</v>
      </c>
      <c r="C311" s="67" t="s">
        <v>444</v>
      </c>
      <c r="D311" s="68" t="s">
        <v>445</v>
      </c>
      <c r="E311" s="102" t="s">
        <v>439</v>
      </c>
      <c r="F311" s="102" t="s">
        <v>516</v>
      </c>
      <c r="G311" s="69"/>
      <c r="H311" s="70"/>
      <c r="I311" s="70"/>
      <c r="J311" s="70"/>
      <c r="K311" s="154" t="s">
        <v>490</v>
      </c>
      <c r="L311" s="155"/>
      <c r="M311" s="156"/>
      <c r="N311" t="s">
        <v>491</v>
      </c>
    </row>
    <row r="312" spans="1:14" ht="20.100000000000001" customHeight="1">
      <c r="A312" s="65">
        <v>9</v>
      </c>
      <c r="B312" s="100">
        <v>1821125824</v>
      </c>
      <c r="C312" s="67" t="s">
        <v>446</v>
      </c>
      <c r="D312" s="68" t="s">
        <v>445</v>
      </c>
      <c r="E312" s="102" t="s">
        <v>439</v>
      </c>
      <c r="F312" s="102" t="s">
        <v>528</v>
      </c>
      <c r="G312" s="69"/>
      <c r="H312" s="70"/>
      <c r="I312" s="70"/>
      <c r="J312" s="70"/>
      <c r="K312" s="154" t="s">
        <v>490</v>
      </c>
      <c r="L312" s="155"/>
      <c r="M312" s="156"/>
      <c r="N312" t="s">
        <v>491</v>
      </c>
    </row>
    <row r="313" spans="1:14" ht="20.100000000000001" customHeight="1">
      <c r="A313" s="65">
        <v>10</v>
      </c>
      <c r="B313" s="100">
        <v>172338196</v>
      </c>
      <c r="C313" s="67" t="s">
        <v>447</v>
      </c>
      <c r="D313" s="68" t="s">
        <v>172</v>
      </c>
      <c r="E313" s="102" t="s">
        <v>439</v>
      </c>
      <c r="F313" s="102" t="s">
        <v>512</v>
      </c>
      <c r="G313" s="69"/>
      <c r="H313" s="70"/>
      <c r="I313" s="70"/>
      <c r="J313" s="70"/>
      <c r="K313" s="154" t="s">
        <v>490</v>
      </c>
      <c r="L313" s="155"/>
      <c r="M313" s="156"/>
      <c r="N313" t="s">
        <v>491</v>
      </c>
    </row>
    <row r="314" spans="1:14" ht="20.100000000000001" customHeight="1">
      <c r="A314" s="65">
        <v>11</v>
      </c>
      <c r="B314" s="100">
        <v>1821615181</v>
      </c>
      <c r="C314" s="67" t="s">
        <v>174</v>
      </c>
      <c r="D314" s="68" t="s">
        <v>97</v>
      </c>
      <c r="E314" s="102" t="s">
        <v>439</v>
      </c>
      <c r="F314" s="102" t="s">
        <v>493</v>
      </c>
      <c r="G314" s="69"/>
      <c r="H314" s="70"/>
      <c r="I314" s="70"/>
      <c r="J314" s="70"/>
      <c r="K314" s="154" t="s">
        <v>490</v>
      </c>
      <c r="L314" s="155"/>
      <c r="M314" s="156"/>
      <c r="N314" t="s">
        <v>491</v>
      </c>
    </row>
    <row r="315" spans="1:14" ht="20.100000000000001" customHeight="1">
      <c r="A315" s="65">
        <v>12</v>
      </c>
      <c r="B315" s="100">
        <v>1821124716</v>
      </c>
      <c r="C315" s="67" t="s">
        <v>448</v>
      </c>
      <c r="D315" s="68" t="s">
        <v>99</v>
      </c>
      <c r="E315" s="102" t="s">
        <v>439</v>
      </c>
      <c r="F315" s="102" t="s">
        <v>528</v>
      </c>
      <c r="G315" s="69"/>
      <c r="H315" s="70"/>
      <c r="I315" s="70"/>
      <c r="J315" s="70"/>
      <c r="K315" s="154" t="s">
        <v>490</v>
      </c>
      <c r="L315" s="155"/>
      <c r="M315" s="156"/>
      <c r="N315" t="s">
        <v>491</v>
      </c>
    </row>
    <row r="316" spans="1:14" ht="20.100000000000001" customHeight="1">
      <c r="A316" s="65">
        <v>13</v>
      </c>
      <c r="B316" s="100">
        <v>172427711</v>
      </c>
      <c r="C316" s="67" t="s">
        <v>174</v>
      </c>
      <c r="D316" s="68" t="s">
        <v>449</v>
      </c>
      <c r="E316" s="102" t="s">
        <v>439</v>
      </c>
      <c r="F316" s="102" t="s">
        <v>522</v>
      </c>
      <c r="G316" s="69"/>
      <c r="H316" s="70"/>
      <c r="I316" s="70"/>
      <c r="J316" s="70"/>
      <c r="K316" s="154" t="s">
        <v>490</v>
      </c>
      <c r="L316" s="155"/>
      <c r="M316" s="156"/>
      <c r="N316" t="s">
        <v>491</v>
      </c>
    </row>
    <row r="317" spans="1:14" ht="20.100000000000001" customHeight="1">
      <c r="A317" s="65">
        <v>14</v>
      </c>
      <c r="B317" s="100">
        <v>1820214842</v>
      </c>
      <c r="C317" s="67" t="s">
        <v>306</v>
      </c>
      <c r="D317" s="68" t="s">
        <v>450</v>
      </c>
      <c r="E317" s="102" t="s">
        <v>439</v>
      </c>
      <c r="F317" s="102" t="s">
        <v>553</v>
      </c>
      <c r="G317" s="69"/>
      <c r="H317" s="70"/>
      <c r="I317" s="70"/>
      <c r="J317" s="70"/>
      <c r="K317" s="154" t="s">
        <v>490</v>
      </c>
      <c r="L317" s="155"/>
      <c r="M317" s="156"/>
      <c r="N317" t="s">
        <v>491</v>
      </c>
    </row>
    <row r="318" spans="1:14" ht="20.100000000000001" customHeight="1">
      <c r="A318" s="65">
        <v>15</v>
      </c>
      <c r="B318" s="100">
        <v>1821124714</v>
      </c>
      <c r="C318" s="67" t="s">
        <v>451</v>
      </c>
      <c r="D318" s="68" t="s">
        <v>452</v>
      </c>
      <c r="E318" s="102" t="s">
        <v>439</v>
      </c>
      <c r="F318" s="102" t="s">
        <v>528</v>
      </c>
      <c r="G318" s="69"/>
      <c r="H318" s="70"/>
      <c r="I318" s="70"/>
      <c r="J318" s="70"/>
      <c r="K318" s="154" t="s">
        <v>490</v>
      </c>
      <c r="L318" s="155"/>
      <c r="M318" s="156"/>
      <c r="N318" t="s">
        <v>491</v>
      </c>
    </row>
    <row r="319" spans="1:14" ht="20.100000000000001" customHeight="1">
      <c r="A319" s="65">
        <v>16</v>
      </c>
      <c r="B319" s="100">
        <v>1820244902</v>
      </c>
      <c r="C319" s="67" t="s">
        <v>453</v>
      </c>
      <c r="D319" s="68" t="s">
        <v>109</v>
      </c>
      <c r="E319" s="102" t="s">
        <v>439</v>
      </c>
      <c r="F319" s="102" t="s">
        <v>518</v>
      </c>
      <c r="G319" s="69"/>
      <c r="H319" s="70"/>
      <c r="I319" s="70"/>
      <c r="J319" s="70"/>
      <c r="K319" s="154" t="s">
        <v>490</v>
      </c>
      <c r="L319" s="155"/>
      <c r="M319" s="156"/>
      <c r="N319" t="s">
        <v>491</v>
      </c>
    </row>
    <row r="320" spans="1:14" ht="20.100000000000001" customHeight="1">
      <c r="A320" s="65">
        <v>17</v>
      </c>
      <c r="B320" s="100">
        <v>1821616287</v>
      </c>
      <c r="C320" s="67" t="s">
        <v>454</v>
      </c>
      <c r="D320" s="68" t="s">
        <v>455</v>
      </c>
      <c r="E320" s="102" t="s">
        <v>439</v>
      </c>
      <c r="F320" s="102" t="s">
        <v>493</v>
      </c>
      <c r="G320" s="69"/>
      <c r="H320" s="70"/>
      <c r="I320" s="70"/>
      <c r="J320" s="70"/>
      <c r="K320" s="154" t="s">
        <v>490</v>
      </c>
      <c r="L320" s="155"/>
      <c r="M320" s="156"/>
      <c r="N320" t="s">
        <v>491</v>
      </c>
    </row>
    <row r="321" spans="1:14" ht="20.100000000000001" customHeight="1">
      <c r="A321" s="65">
        <v>18</v>
      </c>
      <c r="B321" s="100">
        <v>172417670</v>
      </c>
      <c r="C321" s="67" t="s">
        <v>456</v>
      </c>
      <c r="D321" s="68" t="s">
        <v>457</v>
      </c>
      <c r="E321" s="102" t="s">
        <v>439</v>
      </c>
      <c r="F321" s="102" t="s">
        <v>529</v>
      </c>
      <c r="G321" s="69"/>
      <c r="H321" s="70"/>
      <c r="I321" s="70"/>
      <c r="J321" s="70"/>
      <c r="K321" s="154" t="s">
        <v>500</v>
      </c>
      <c r="L321" s="155"/>
      <c r="M321" s="156"/>
      <c r="N321" t="s">
        <v>491</v>
      </c>
    </row>
    <row r="322" spans="1:14" ht="20.100000000000001" customHeight="1">
      <c r="A322" s="65">
        <v>19</v>
      </c>
      <c r="B322" s="100">
        <v>1820264930</v>
      </c>
      <c r="C322" s="67" t="s">
        <v>458</v>
      </c>
      <c r="D322" s="68" t="s">
        <v>373</v>
      </c>
      <c r="E322" s="102" t="s">
        <v>439</v>
      </c>
      <c r="F322" s="102" t="s">
        <v>489</v>
      </c>
      <c r="G322" s="69"/>
      <c r="H322" s="70"/>
      <c r="I322" s="70"/>
      <c r="J322" s="70"/>
      <c r="K322" s="154" t="s">
        <v>490</v>
      </c>
      <c r="L322" s="155"/>
      <c r="M322" s="156"/>
      <c r="N322" t="s">
        <v>491</v>
      </c>
    </row>
    <row r="323" spans="1:14" ht="20.100000000000001" customHeight="1">
      <c r="A323" s="65">
        <v>20</v>
      </c>
      <c r="B323" s="100">
        <v>1821253691</v>
      </c>
      <c r="C323" s="67" t="s">
        <v>459</v>
      </c>
      <c r="D323" s="68" t="s">
        <v>373</v>
      </c>
      <c r="E323" s="102" t="s">
        <v>439</v>
      </c>
      <c r="F323" s="102" t="s">
        <v>530</v>
      </c>
      <c r="G323" s="69"/>
      <c r="H323" s="70"/>
      <c r="I323" s="70"/>
      <c r="J323" s="70"/>
      <c r="K323" s="154" t="s">
        <v>490</v>
      </c>
      <c r="L323" s="155"/>
      <c r="M323" s="156"/>
      <c r="N323" t="s">
        <v>491</v>
      </c>
    </row>
    <row r="324" spans="1:14" ht="20.100000000000001" customHeight="1">
      <c r="A324" s="65">
        <v>21</v>
      </c>
      <c r="B324" s="100">
        <v>1820125993</v>
      </c>
      <c r="C324" s="67" t="s">
        <v>460</v>
      </c>
      <c r="D324" s="68" t="s">
        <v>461</v>
      </c>
      <c r="E324" s="102" t="s">
        <v>439</v>
      </c>
      <c r="F324" s="102" t="s">
        <v>531</v>
      </c>
      <c r="G324" s="69"/>
      <c r="H324" s="70"/>
      <c r="I324" s="70"/>
      <c r="J324" s="70"/>
      <c r="K324" s="154" t="s">
        <v>490</v>
      </c>
      <c r="L324" s="155"/>
      <c r="M324" s="156"/>
      <c r="N324" t="s">
        <v>491</v>
      </c>
    </row>
    <row r="325" spans="1:14" ht="20.100000000000001" customHeight="1">
      <c r="A325" s="65">
        <v>22</v>
      </c>
      <c r="B325" s="100">
        <v>1820215308</v>
      </c>
      <c r="C325" s="67" t="s">
        <v>462</v>
      </c>
      <c r="D325" s="68" t="s">
        <v>119</v>
      </c>
      <c r="E325" s="102" t="s">
        <v>439</v>
      </c>
      <c r="F325" s="102" t="s">
        <v>514</v>
      </c>
      <c r="G325" s="69"/>
      <c r="H325" s="70"/>
      <c r="I325" s="70"/>
      <c r="J325" s="70"/>
      <c r="K325" s="154" t="s">
        <v>490</v>
      </c>
      <c r="L325" s="155"/>
      <c r="M325" s="156"/>
      <c r="N325" t="s">
        <v>491</v>
      </c>
    </row>
    <row r="326" spans="1:14" ht="20.100000000000001" customHeight="1">
      <c r="A326" s="65">
        <v>23</v>
      </c>
      <c r="B326" s="100">
        <v>1820254358</v>
      </c>
      <c r="C326" s="67" t="s">
        <v>463</v>
      </c>
      <c r="D326" s="68" t="s">
        <v>123</v>
      </c>
      <c r="E326" s="102" t="s">
        <v>439</v>
      </c>
      <c r="F326" s="102" t="s">
        <v>530</v>
      </c>
      <c r="G326" s="69"/>
      <c r="H326" s="70"/>
      <c r="I326" s="70"/>
      <c r="J326" s="70"/>
      <c r="K326" s="154" t="s">
        <v>490</v>
      </c>
      <c r="L326" s="155"/>
      <c r="M326" s="156"/>
      <c r="N326" t="s">
        <v>491</v>
      </c>
    </row>
    <row r="327" spans="1:14" ht="20.100000000000001" customHeight="1">
      <c r="A327" s="65">
        <v>24</v>
      </c>
      <c r="B327" s="100">
        <v>1820256079</v>
      </c>
      <c r="C327" s="67" t="s">
        <v>464</v>
      </c>
      <c r="D327" s="68" t="s">
        <v>123</v>
      </c>
      <c r="E327" s="102" t="s">
        <v>439</v>
      </c>
      <c r="F327" s="102" t="s">
        <v>530</v>
      </c>
      <c r="G327" s="69"/>
      <c r="H327" s="70"/>
      <c r="I327" s="70"/>
      <c r="J327" s="70"/>
      <c r="K327" s="154" t="s">
        <v>490</v>
      </c>
      <c r="L327" s="155"/>
      <c r="M327" s="156"/>
      <c r="N327" t="s">
        <v>491</v>
      </c>
    </row>
    <row r="328" spans="1:14" ht="20.100000000000001" customHeight="1">
      <c r="A328" s="65">
        <v>25</v>
      </c>
      <c r="B328" s="100">
        <v>1820256449</v>
      </c>
      <c r="C328" s="67" t="s">
        <v>465</v>
      </c>
      <c r="D328" s="68" t="s">
        <v>123</v>
      </c>
      <c r="E328" s="102" t="s">
        <v>439</v>
      </c>
      <c r="F328" s="102" t="s">
        <v>530</v>
      </c>
      <c r="G328" s="69"/>
      <c r="H328" s="70"/>
      <c r="I328" s="70"/>
      <c r="J328" s="70"/>
      <c r="K328" s="154" t="s">
        <v>490</v>
      </c>
      <c r="L328" s="155"/>
      <c r="M328" s="156"/>
      <c r="N328" t="s">
        <v>491</v>
      </c>
    </row>
    <row r="329" spans="1:14" ht="20.100000000000001" customHeight="1">
      <c r="A329" s="65">
        <v>26</v>
      </c>
      <c r="B329" s="100">
        <v>1821126194</v>
      </c>
      <c r="C329" s="67" t="s">
        <v>215</v>
      </c>
      <c r="D329" s="68" t="s">
        <v>466</v>
      </c>
      <c r="E329" s="102" t="s">
        <v>439</v>
      </c>
      <c r="F329" s="102" t="s">
        <v>528</v>
      </c>
      <c r="G329" s="69"/>
      <c r="H329" s="70"/>
      <c r="I329" s="70"/>
      <c r="J329" s="70"/>
      <c r="K329" s="154" t="s">
        <v>490</v>
      </c>
      <c r="L329" s="155"/>
      <c r="M329" s="156"/>
      <c r="N329" t="s">
        <v>491</v>
      </c>
    </row>
    <row r="330" spans="1:14" ht="20.100000000000001" customHeight="1">
      <c r="A330" s="65">
        <v>27</v>
      </c>
      <c r="B330" s="100">
        <v>1821254363</v>
      </c>
      <c r="C330" s="67" t="s">
        <v>467</v>
      </c>
      <c r="D330" s="68" t="s">
        <v>468</v>
      </c>
      <c r="E330" s="102" t="s">
        <v>439</v>
      </c>
      <c r="F330" s="102" t="s">
        <v>530</v>
      </c>
      <c r="G330" s="69"/>
      <c r="H330" s="70"/>
      <c r="I330" s="70"/>
      <c r="J330" s="70"/>
      <c r="K330" s="154" t="s">
        <v>490</v>
      </c>
      <c r="L330" s="155"/>
      <c r="M330" s="156"/>
      <c r="N330" t="s">
        <v>491</v>
      </c>
    </row>
    <row r="331" spans="1:14" ht="20.100000000000001" customHeight="1">
      <c r="A331" s="65">
        <v>28</v>
      </c>
      <c r="B331" s="100">
        <v>1820244900</v>
      </c>
      <c r="C331" s="67" t="s">
        <v>469</v>
      </c>
      <c r="D331" s="68" t="s">
        <v>127</v>
      </c>
      <c r="E331" s="102" t="s">
        <v>439</v>
      </c>
      <c r="F331" s="102" t="s">
        <v>518</v>
      </c>
      <c r="G331" s="69"/>
      <c r="H331" s="70"/>
      <c r="I331" s="70"/>
      <c r="J331" s="70"/>
      <c r="K331" s="154" t="s">
        <v>490</v>
      </c>
      <c r="L331" s="155"/>
      <c r="M331" s="156"/>
      <c r="N331" t="s">
        <v>491</v>
      </c>
    </row>
    <row r="332" spans="1:14" ht="20.100000000000001" customHeight="1">
      <c r="A332" s="65">
        <v>29</v>
      </c>
      <c r="B332" s="100">
        <v>172126456</v>
      </c>
      <c r="C332" s="67" t="s">
        <v>470</v>
      </c>
      <c r="D332" s="68" t="s">
        <v>133</v>
      </c>
      <c r="E332" s="102" t="s">
        <v>439</v>
      </c>
      <c r="F332" s="102" t="s">
        <v>554</v>
      </c>
      <c r="G332" s="69"/>
      <c r="H332" s="70"/>
      <c r="I332" s="70"/>
      <c r="J332" s="70"/>
      <c r="K332" s="154" t="s">
        <v>490</v>
      </c>
      <c r="L332" s="155"/>
      <c r="M332" s="156"/>
      <c r="N332" t="s">
        <v>491</v>
      </c>
    </row>
    <row r="333" spans="1:14" ht="20.100000000000001" customHeight="1">
      <c r="A333" s="72">
        <v>30</v>
      </c>
      <c r="B333" s="100">
        <v>1820124724</v>
      </c>
      <c r="C333" s="67" t="s">
        <v>471</v>
      </c>
      <c r="D333" s="68" t="s">
        <v>133</v>
      </c>
      <c r="E333" s="102" t="s">
        <v>439</v>
      </c>
      <c r="F333" s="102" t="s">
        <v>531</v>
      </c>
      <c r="G333" s="73"/>
      <c r="H333" s="74"/>
      <c r="I333" s="74"/>
      <c r="J333" s="74"/>
      <c r="K333" s="154" t="s">
        <v>490</v>
      </c>
      <c r="L333" s="155"/>
      <c r="M333" s="156"/>
      <c r="N333" t="s">
        <v>491</v>
      </c>
    </row>
    <row r="334" spans="1:14" ht="20.100000000000001" customHeight="1">
      <c r="A334" s="92">
        <v>31</v>
      </c>
      <c r="B334" s="101">
        <v>1821125140</v>
      </c>
      <c r="C334" s="94" t="s">
        <v>174</v>
      </c>
      <c r="D334" s="95" t="s">
        <v>135</v>
      </c>
      <c r="E334" s="103" t="s">
        <v>439</v>
      </c>
      <c r="F334" s="103" t="s">
        <v>528</v>
      </c>
      <c r="G334" s="96"/>
      <c r="H334" s="97"/>
      <c r="I334" s="97"/>
      <c r="J334" s="97"/>
      <c r="K334" s="157" t="s">
        <v>490</v>
      </c>
      <c r="L334" s="158"/>
      <c r="M334" s="159"/>
      <c r="N334" t="s">
        <v>491</v>
      </c>
    </row>
    <row r="335" spans="1:14" ht="20.100000000000001" customHeight="1">
      <c r="A335" s="65">
        <v>32</v>
      </c>
      <c r="B335" s="100">
        <v>172237488</v>
      </c>
      <c r="C335" s="67" t="s">
        <v>472</v>
      </c>
      <c r="D335" s="68" t="s">
        <v>245</v>
      </c>
      <c r="E335" s="102" t="s">
        <v>439</v>
      </c>
      <c r="F335" s="102" t="s">
        <v>492</v>
      </c>
      <c r="G335" s="69"/>
      <c r="H335" s="70"/>
      <c r="I335" s="70"/>
      <c r="J335" s="70"/>
      <c r="K335" s="154" t="s">
        <v>490</v>
      </c>
      <c r="L335" s="155"/>
      <c r="M335" s="156"/>
      <c r="N335" t="s">
        <v>491</v>
      </c>
    </row>
    <row r="336" spans="1:14" ht="20.100000000000001" customHeight="1">
      <c r="A336" s="65">
        <v>33</v>
      </c>
      <c r="B336" s="100">
        <v>1821614727</v>
      </c>
      <c r="C336" s="67" t="s">
        <v>176</v>
      </c>
      <c r="D336" s="68" t="s">
        <v>473</v>
      </c>
      <c r="E336" s="102" t="s">
        <v>439</v>
      </c>
      <c r="F336" s="102" t="s">
        <v>493</v>
      </c>
      <c r="G336" s="69"/>
      <c r="H336" s="70"/>
      <c r="I336" s="70"/>
      <c r="J336" s="70"/>
      <c r="K336" s="154" t="s">
        <v>490</v>
      </c>
      <c r="L336" s="155"/>
      <c r="M336" s="156"/>
      <c r="N336" t="s">
        <v>491</v>
      </c>
    </row>
    <row r="337" spans="1:14" ht="20.100000000000001" customHeight="1">
      <c r="A337" s="65">
        <v>34</v>
      </c>
      <c r="B337" s="100">
        <v>1820244315</v>
      </c>
      <c r="C337" s="67" t="s">
        <v>474</v>
      </c>
      <c r="D337" s="68" t="s">
        <v>143</v>
      </c>
      <c r="E337" s="102" t="s">
        <v>439</v>
      </c>
      <c r="F337" s="102" t="s">
        <v>518</v>
      </c>
      <c r="G337" s="69"/>
      <c r="H337" s="70"/>
      <c r="I337" s="70"/>
      <c r="J337" s="70"/>
      <c r="K337" s="154" t="s">
        <v>490</v>
      </c>
      <c r="L337" s="155"/>
      <c r="M337" s="156"/>
      <c r="N337" t="s">
        <v>491</v>
      </c>
    </row>
    <row r="338" spans="1:14" ht="20.100000000000001" customHeight="1">
      <c r="A338" s="65">
        <v>35</v>
      </c>
      <c r="B338" s="100">
        <v>1820254349</v>
      </c>
      <c r="C338" s="67" t="s">
        <v>475</v>
      </c>
      <c r="D338" s="68" t="s">
        <v>143</v>
      </c>
      <c r="E338" s="102" t="s">
        <v>439</v>
      </c>
      <c r="F338" s="102" t="s">
        <v>530</v>
      </c>
      <c r="G338" s="69"/>
      <c r="H338" s="70"/>
      <c r="I338" s="70"/>
      <c r="J338" s="70"/>
      <c r="K338" s="154" t="s">
        <v>490</v>
      </c>
      <c r="L338" s="155"/>
      <c r="M338" s="156"/>
      <c r="N338" t="s">
        <v>491</v>
      </c>
    </row>
    <row r="339" spans="1:14" ht="20.100000000000001" customHeight="1">
      <c r="A339" s="65">
        <v>36</v>
      </c>
      <c r="B339" s="100">
        <v>172317833</v>
      </c>
      <c r="C339" s="67" t="s">
        <v>476</v>
      </c>
      <c r="D339" s="68" t="s">
        <v>145</v>
      </c>
      <c r="E339" s="102" t="s">
        <v>439</v>
      </c>
      <c r="F339" s="102" t="s">
        <v>496</v>
      </c>
      <c r="G339" s="69"/>
      <c r="H339" s="70"/>
      <c r="I339" s="70"/>
      <c r="J339" s="70"/>
      <c r="K339" s="154" t="s">
        <v>490</v>
      </c>
      <c r="L339" s="155"/>
      <c r="M339" s="156"/>
      <c r="N339" t="s">
        <v>491</v>
      </c>
    </row>
    <row r="340" spans="1:14" ht="20.100000000000001" customHeight="1">
      <c r="A340" s="65">
        <v>37</v>
      </c>
      <c r="B340" s="100">
        <v>1821123814</v>
      </c>
      <c r="C340" s="67" t="s">
        <v>162</v>
      </c>
      <c r="D340" s="68" t="s">
        <v>477</v>
      </c>
      <c r="E340" s="102" t="s">
        <v>439</v>
      </c>
      <c r="F340" s="102" t="s">
        <v>528</v>
      </c>
      <c r="G340" s="69"/>
      <c r="H340" s="70"/>
      <c r="I340" s="70"/>
      <c r="J340" s="70"/>
      <c r="K340" s="154" t="s">
        <v>490</v>
      </c>
      <c r="L340" s="155"/>
      <c r="M340" s="156"/>
      <c r="N340" t="s">
        <v>491</v>
      </c>
    </row>
    <row r="341" spans="1:14" ht="20.100000000000001" customHeight="1">
      <c r="A341" s="65">
        <v>38</v>
      </c>
      <c r="B341" s="100">
        <v>1821125826</v>
      </c>
      <c r="C341" s="67" t="s">
        <v>478</v>
      </c>
      <c r="D341" s="68" t="s">
        <v>252</v>
      </c>
      <c r="E341" s="102" t="s">
        <v>439</v>
      </c>
      <c r="F341" s="102" t="s">
        <v>528</v>
      </c>
      <c r="G341" s="69"/>
      <c r="H341" s="70"/>
      <c r="I341" s="70"/>
      <c r="J341" s="70"/>
      <c r="K341" s="154" t="s">
        <v>490</v>
      </c>
      <c r="L341" s="155"/>
      <c r="M341" s="156"/>
      <c r="N341" t="s">
        <v>491</v>
      </c>
    </row>
    <row r="342" spans="1:14" ht="20.100000000000001" customHeight="1">
      <c r="A342" s="65">
        <v>39</v>
      </c>
      <c r="B342" s="100">
        <v>1820234873</v>
      </c>
      <c r="C342" s="67" t="s">
        <v>479</v>
      </c>
      <c r="D342" s="68" t="s">
        <v>480</v>
      </c>
      <c r="E342" s="102" t="s">
        <v>439</v>
      </c>
      <c r="F342" s="102" t="s">
        <v>532</v>
      </c>
      <c r="G342" s="69"/>
      <c r="H342" s="70"/>
      <c r="I342" s="70"/>
      <c r="J342" s="70"/>
      <c r="K342" s="154" t="s">
        <v>490</v>
      </c>
      <c r="L342" s="155"/>
      <c r="M342" s="156"/>
      <c r="N342" t="s">
        <v>491</v>
      </c>
    </row>
    <row r="343" spans="1:14" ht="20.100000000000001" customHeight="1">
      <c r="A343" s="65">
        <v>40</v>
      </c>
      <c r="B343" s="100">
        <v>1820214866</v>
      </c>
      <c r="C343" s="67" t="s">
        <v>481</v>
      </c>
      <c r="D343" s="68" t="s">
        <v>396</v>
      </c>
      <c r="E343" s="102" t="s">
        <v>439</v>
      </c>
      <c r="F343" s="102" t="s">
        <v>514</v>
      </c>
      <c r="G343" s="69"/>
      <c r="H343" s="70"/>
      <c r="I343" s="70"/>
      <c r="J343" s="70"/>
      <c r="K343" s="154" t="s">
        <v>490</v>
      </c>
      <c r="L343" s="155"/>
      <c r="M343" s="156"/>
      <c r="N343" t="s">
        <v>491</v>
      </c>
    </row>
    <row r="344" spans="1:14" ht="20.100000000000001" customHeight="1">
      <c r="A344" s="65">
        <v>41</v>
      </c>
      <c r="B344" s="100">
        <v>1821213620</v>
      </c>
      <c r="C344" s="67" t="s">
        <v>174</v>
      </c>
      <c r="D344" s="68" t="s">
        <v>216</v>
      </c>
      <c r="E344" s="102" t="s">
        <v>439</v>
      </c>
      <c r="F344" s="102" t="s">
        <v>514</v>
      </c>
      <c r="G344" s="69"/>
      <c r="H344" s="70"/>
      <c r="I344" s="70"/>
      <c r="J344" s="70"/>
      <c r="K344" s="154" t="s">
        <v>490</v>
      </c>
      <c r="L344" s="155"/>
      <c r="M344" s="156"/>
      <c r="N344" t="s">
        <v>491</v>
      </c>
    </row>
  </sheetData>
  <mergeCells count="401">
    <mergeCell ref="K344:M344"/>
    <mergeCell ref="K338:M338"/>
    <mergeCell ref="K339:M339"/>
    <mergeCell ref="K340:M340"/>
    <mergeCell ref="K341:M341"/>
    <mergeCell ref="K342:M342"/>
    <mergeCell ref="K343:M343"/>
    <mergeCell ref="K332:M332"/>
    <mergeCell ref="K333:M333"/>
    <mergeCell ref="K334:M334"/>
    <mergeCell ref="K335:M335"/>
    <mergeCell ref="K336:M336"/>
    <mergeCell ref="K337:M337"/>
    <mergeCell ref="K326:M326"/>
    <mergeCell ref="K327:M327"/>
    <mergeCell ref="K328:M328"/>
    <mergeCell ref="K329:M329"/>
    <mergeCell ref="K330:M330"/>
    <mergeCell ref="K331:M331"/>
    <mergeCell ref="K320:M320"/>
    <mergeCell ref="K321:M321"/>
    <mergeCell ref="K322:M322"/>
    <mergeCell ref="K323:M323"/>
    <mergeCell ref="K324:M324"/>
    <mergeCell ref="K325:M325"/>
    <mergeCell ref="K314:M314"/>
    <mergeCell ref="K315:M315"/>
    <mergeCell ref="K316:M316"/>
    <mergeCell ref="K317:M317"/>
    <mergeCell ref="K318:M318"/>
    <mergeCell ref="K319:M319"/>
    <mergeCell ref="K308:M308"/>
    <mergeCell ref="K309:M309"/>
    <mergeCell ref="K310:M310"/>
    <mergeCell ref="K311:M311"/>
    <mergeCell ref="K312:M312"/>
    <mergeCell ref="K313:M313"/>
    <mergeCell ref="I302:J302"/>
    <mergeCell ref="K302:M303"/>
    <mergeCell ref="K304:M304"/>
    <mergeCell ref="K305:M305"/>
    <mergeCell ref="K306:M306"/>
    <mergeCell ref="K307:M307"/>
    <mergeCell ref="C299:J299"/>
    <mergeCell ref="A300:J300"/>
    <mergeCell ref="A302:A303"/>
    <mergeCell ref="B302:B303"/>
    <mergeCell ref="C302:C303"/>
    <mergeCell ref="D302:D303"/>
    <mergeCell ref="E302:E303"/>
    <mergeCell ref="F302:F303"/>
    <mergeCell ref="G302:G303"/>
    <mergeCell ref="H302:H303"/>
    <mergeCell ref="K293:M293"/>
    <mergeCell ref="K294:M294"/>
    <mergeCell ref="K295:M295"/>
    <mergeCell ref="B297:C297"/>
    <mergeCell ref="E297:J297"/>
    <mergeCell ref="B298:C298"/>
    <mergeCell ref="E298:J298"/>
    <mergeCell ref="K287:M287"/>
    <mergeCell ref="K288:M288"/>
    <mergeCell ref="K289:M289"/>
    <mergeCell ref="K290:M290"/>
    <mergeCell ref="K291:M291"/>
    <mergeCell ref="K292:M292"/>
    <mergeCell ref="K281:M281"/>
    <mergeCell ref="K282:M282"/>
    <mergeCell ref="K283:M283"/>
    <mergeCell ref="K284:M284"/>
    <mergeCell ref="K285:M285"/>
    <mergeCell ref="K286:M286"/>
    <mergeCell ref="K275:M275"/>
    <mergeCell ref="K276:M276"/>
    <mergeCell ref="K277:M277"/>
    <mergeCell ref="K278:M278"/>
    <mergeCell ref="K279:M279"/>
    <mergeCell ref="K280:M280"/>
    <mergeCell ref="K269:M269"/>
    <mergeCell ref="K270:M270"/>
    <mergeCell ref="K271:M271"/>
    <mergeCell ref="K272:M272"/>
    <mergeCell ref="K273:M273"/>
    <mergeCell ref="K274:M274"/>
    <mergeCell ref="K263:M263"/>
    <mergeCell ref="K264:M264"/>
    <mergeCell ref="K265:M265"/>
    <mergeCell ref="K266:M266"/>
    <mergeCell ref="K267:M267"/>
    <mergeCell ref="K268:M268"/>
    <mergeCell ref="K257:M257"/>
    <mergeCell ref="K258:M258"/>
    <mergeCell ref="K259:M259"/>
    <mergeCell ref="K260:M260"/>
    <mergeCell ref="K261:M261"/>
    <mergeCell ref="K262:M262"/>
    <mergeCell ref="G253:G254"/>
    <mergeCell ref="H253:H254"/>
    <mergeCell ref="I253:J253"/>
    <mergeCell ref="K253:M254"/>
    <mergeCell ref="K255:M255"/>
    <mergeCell ref="K256:M256"/>
    <mergeCell ref="B249:C249"/>
    <mergeCell ref="E249:J249"/>
    <mergeCell ref="C250:J250"/>
    <mergeCell ref="A251:J251"/>
    <mergeCell ref="A253:A254"/>
    <mergeCell ref="B253:B254"/>
    <mergeCell ref="C253:C254"/>
    <mergeCell ref="D253:D254"/>
    <mergeCell ref="E253:E254"/>
    <mergeCell ref="F253:F254"/>
    <mergeCell ref="K243:M243"/>
    <mergeCell ref="K244:M244"/>
    <mergeCell ref="K245:M245"/>
    <mergeCell ref="K246:M246"/>
    <mergeCell ref="B248:C248"/>
    <mergeCell ref="E248:J248"/>
    <mergeCell ref="K237:M237"/>
    <mergeCell ref="K238:M238"/>
    <mergeCell ref="K239:M239"/>
    <mergeCell ref="K240:M240"/>
    <mergeCell ref="K241:M241"/>
    <mergeCell ref="K242:M242"/>
    <mergeCell ref="K231:M231"/>
    <mergeCell ref="K232:M232"/>
    <mergeCell ref="K233:M233"/>
    <mergeCell ref="K234:M234"/>
    <mergeCell ref="K235:M235"/>
    <mergeCell ref="K236:M236"/>
    <mergeCell ref="K225:M225"/>
    <mergeCell ref="K226:M226"/>
    <mergeCell ref="K227:M227"/>
    <mergeCell ref="K228:M228"/>
    <mergeCell ref="K229:M229"/>
    <mergeCell ref="K230:M230"/>
    <mergeCell ref="K219:M219"/>
    <mergeCell ref="K220:M220"/>
    <mergeCell ref="K221:M221"/>
    <mergeCell ref="K222:M222"/>
    <mergeCell ref="K223:M223"/>
    <mergeCell ref="K224:M224"/>
    <mergeCell ref="K213:M213"/>
    <mergeCell ref="K214:M214"/>
    <mergeCell ref="K215:M215"/>
    <mergeCell ref="K216:M216"/>
    <mergeCell ref="K217:M217"/>
    <mergeCell ref="K218:M218"/>
    <mergeCell ref="K207:M207"/>
    <mergeCell ref="K208:M208"/>
    <mergeCell ref="K209:M209"/>
    <mergeCell ref="K210:M210"/>
    <mergeCell ref="K211:M211"/>
    <mergeCell ref="K212:M212"/>
    <mergeCell ref="G203:G204"/>
    <mergeCell ref="H203:H204"/>
    <mergeCell ref="I203:J203"/>
    <mergeCell ref="K203:M204"/>
    <mergeCell ref="K205:M205"/>
    <mergeCell ref="K206:M206"/>
    <mergeCell ref="B199:C199"/>
    <mergeCell ref="E199:J199"/>
    <mergeCell ref="C200:J200"/>
    <mergeCell ref="A201:J201"/>
    <mergeCell ref="A203:A204"/>
    <mergeCell ref="B203:B204"/>
    <mergeCell ref="C203:C204"/>
    <mergeCell ref="D203:D204"/>
    <mergeCell ref="E203:E204"/>
    <mergeCell ref="F203:F204"/>
    <mergeCell ref="K193:M193"/>
    <mergeCell ref="K194:M194"/>
    <mergeCell ref="K195:M195"/>
    <mergeCell ref="K196:M196"/>
    <mergeCell ref="B198:C198"/>
    <mergeCell ref="E198:J198"/>
    <mergeCell ref="K187:M187"/>
    <mergeCell ref="K188:M188"/>
    <mergeCell ref="K189:M189"/>
    <mergeCell ref="K190:M190"/>
    <mergeCell ref="K191:M191"/>
    <mergeCell ref="K192:M192"/>
    <mergeCell ref="K181:M181"/>
    <mergeCell ref="K182:M182"/>
    <mergeCell ref="K183:M183"/>
    <mergeCell ref="K184:M184"/>
    <mergeCell ref="K185:M185"/>
    <mergeCell ref="K186:M186"/>
    <mergeCell ref="K175:M175"/>
    <mergeCell ref="K176:M176"/>
    <mergeCell ref="K177:M177"/>
    <mergeCell ref="K178:M178"/>
    <mergeCell ref="K179:M179"/>
    <mergeCell ref="K180:M180"/>
    <mergeCell ref="G171:G172"/>
    <mergeCell ref="H171:H172"/>
    <mergeCell ref="I171:J171"/>
    <mergeCell ref="K171:M172"/>
    <mergeCell ref="K173:M173"/>
    <mergeCell ref="K174:M174"/>
    <mergeCell ref="B167:C167"/>
    <mergeCell ref="E167:J167"/>
    <mergeCell ref="C168:J168"/>
    <mergeCell ref="A169:J169"/>
    <mergeCell ref="A171:A172"/>
    <mergeCell ref="B171:B172"/>
    <mergeCell ref="C171:C172"/>
    <mergeCell ref="D171:D172"/>
    <mergeCell ref="E171:E172"/>
    <mergeCell ref="F171:F172"/>
    <mergeCell ref="K160:M160"/>
    <mergeCell ref="K161:M161"/>
    <mergeCell ref="K162:M162"/>
    <mergeCell ref="K163:M163"/>
    <mergeCell ref="K164:M164"/>
    <mergeCell ref="B166:C166"/>
    <mergeCell ref="E166:J166"/>
    <mergeCell ref="K154:M154"/>
    <mergeCell ref="K155:M155"/>
    <mergeCell ref="K156:M156"/>
    <mergeCell ref="K157:M157"/>
    <mergeCell ref="K158:M158"/>
    <mergeCell ref="K159:M159"/>
    <mergeCell ref="K148:M148"/>
    <mergeCell ref="K149:M149"/>
    <mergeCell ref="K150:M150"/>
    <mergeCell ref="K151:M151"/>
    <mergeCell ref="K152:M152"/>
    <mergeCell ref="K153:M153"/>
    <mergeCell ref="K142:M142"/>
    <mergeCell ref="K143:M143"/>
    <mergeCell ref="K144:M144"/>
    <mergeCell ref="K145:M145"/>
    <mergeCell ref="K146:M146"/>
    <mergeCell ref="K147:M147"/>
    <mergeCell ref="K136:M136"/>
    <mergeCell ref="K137:M137"/>
    <mergeCell ref="K138:M138"/>
    <mergeCell ref="K139:M139"/>
    <mergeCell ref="K140:M140"/>
    <mergeCell ref="K141:M141"/>
    <mergeCell ref="K130:M130"/>
    <mergeCell ref="K131:M131"/>
    <mergeCell ref="K132:M132"/>
    <mergeCell ref="K133:M133"/>
    <mergeCell ref="K134:M134"/>
    <mergeCell ref="K135:M135"/>
    <mergeCell ref="K124:M124"/>
    <mergeCell ref="K125:M125"/>
    <mergeCell ref="K126:M126"/>
    <mergeCell ref="K127:M127"/>
    <mergeCell ref="K128:M128"/>
    <mergeCell ref="K129:M129"/>
    <mergeCell ref="K118:M118"/>
    <mergeCell ref="K119:M119"/>
    <mergeCell ref="K120:M120"/>
    <mergeCell ref="K121:M121"/>
    <mergeCell ref="K122:M122"/>
    <mergeCell ref="K123:M123"/>
    <mergeCell ref="G114:G115"/>
    <mergeCell ref="H114:H115"/>
    <mergeCell ref="I114:J114"/>
    <mergeCell ref="K114:M115"/>
    <mergeCell ref="K116:M116"/>
    <mergeCell ref="K117:M117"/>
    <mergeCell ref="B110:C110"/>
    <mergeCell ref="E110:J110"/>
    <mergeCell ref="C111:J111"/>
    <mergeCell ref="A112:J112"/>
    <mergeCell ref="A114:A115"/>
    <mergeCell ref="B114:B115"/>
    <mergeCell ref="C114:C115"/>
    <mergeCell ref="D114:D115"/>
    <mergeCell ref="E114:E115"/>
    <mergeCell ref="F114:F115"/>
    <mergeCell ref="K103:M103"/>
    <mergeCell ref="K104:M104"/>
    <mergeCell ref="K105:M105"/>
    <mergeCell ref="K106:M106"/>
    <mergeCell ref="K107:M107"/>
    <mergeCell ref="B109:C109"/>
    <mergeCell ref="E109:J109"/>
    <mergeCell ref="K97:M97"/>
    <mergeCell ref="K98:M98"/>
    <mergeCell ref="K99:M99"/>
    <mergeCell ref="K100:M100"/>
    <mergeCell ref="K101:M101"/>
    <mergeCell ref="K102:M102"/>
    <mergeCell ref="K91:M91"/>
    <mergeCell ref="K92:M92"/>
    <mergeCell ref="K93:M93"/>
    <mergeCell ref="K94:M94"/>
    <mergeCell ref="K95:M95"/>
    <mergeCell ref="K96:M96"/>
    <mergeCell ref="K85:M85"/>
    <mergeCell ref="K86:M86"/>
    <mergeCell ref="K87:M87"/>
    <mergeCell ref="K88:M88"/>
    <mergeCell ref="K89:M89"/>
    <mergeCell ref="K90:M90"/>
    <mergeCell ref="K79:M79"/>
    <mergeCell ref="K80:M80"/>
    <mergeCell ref="K81:M81"/>
    <mergeCell ref="K82:M82"/>
    <mergeCell ref="K83:M83"/>
    <mergeCell ref="K84:M84"/>
    <mergeCell ref="K73:M73"/>
    <mergeCell ref="K74:M74"/>
    <mergeCell ref="K75:M75"/>
    <mergeCell ref="K76:M76"/>
    <mergeCell ref="K77:M77"/>
    <mergeCell ref="K78:M78"/>
    <mergeCell ref="K67:M67"/>
    <mergeCell ref="K68:M68"/>
    <mergeCell ref="K69:M69"/>
    <mergeCell ref="K70:M70"/>
    <mergeCell ref="K71:M71"/>
    <mergeCell ref="K72:M72"/>
    <mergeCell ref="K61:M61"/>
    <mergeCell ref="K62:M62"/>
    <mergeCell ref="K63:M63"/>
    <mergeCell ref="K64:M64"/>
    <mergeCell ref="K65:M65"/>
    <mergeCell ref="K66:M66"/>
    <mergeCell ref="I55:J55"/>
    <mergeCell ref="K55:M56"/>
    <mergeCell ref="K57:M57"/>
    <mergeCell ref="K58:M58"/>
    <mergeCell ref="K59:M59"/>
    <mergeCell ref="K60:M60"/>
    <mergeCell ref="C52:J52"/>
    <mergeCell ref="A53:J53"/>
    <mergeCell ref="A55:A56"/>
    <mergeCell ref="B55:B56"/>
    <mergeCell ref="C55:C56"/>
    <mergeCell ref="D55:D56"/>
    <mergeCell ref="E55:E56"/>
    <mergeCell ref="F55:F56"/>
    <mergeCell ref="G55:G56"/>
    <mergeCell ref="H55:H56"/>
    <mergeCell ref="K46:M46"/>
    <mergeCell ref="K47:M47"/>
    <mergeCell ref="K48:M48"/>
    <mergeCell ref="B50:C50"/>
    <mergeCell ref="E50:J50"/>
    <mergeCell ref="B51:C51"/>
    <mergeCell ref="E51:J51"/>
    <mergeCell ref="K40:M40"/>
    <mergeCell ref="K41:M41"/>
    <mergeCell ref="K42:M42"/>
    <mergeCell ref="K43:M43"/>
    <mergeCell ref="K44:M44"/>
    <mergeCell ref="K45:M45"/>
    <mergeCell ref="K34:M34"/>
    <mergeCell ref="K35:M35"/>
    <mergeCell ref="K36:M36"/>
    <mergeCell ref="K37:M37"/>
    <mergeCell ref="K38:M38"/>
    <mergeCell ref="K39:M39"/>
    <mergeCell ref="K28:M28"/>
    <mergeCell ref="K29:M29"/>
    <mergeCell ref="K30:M30"/>
    <mergeCell ref="K31:M31"/>
    <mergeCell ref="K32:M32"/>
    <mergeCell ref="K33:M33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E1:J1"/>
    <mergeCell ref="B2:C2"/>
    <mergeCell ref="E2:J2"/>
    <mergeCell ref="C3:J3"/>
    <mergeCell ref="A4:J4"/>
  </mergeCells>
  <conditionalFormatting sqref="F6:F48 K8:M48">
    <cfRule type="cellIs" dxfId="13" priority="7" stopIfTrue="1" operator="equal">
      <formula>0</formula>
    </cfRule>
  </conditionalFormatting>
  <conditionalFormatting sqref="F55:F107 K57:M107">
    <cfRule type="cellIs" dxfId="12" priority="6" stopIfTrue="1" operator="equal">
      <formula>0</formula>
    </cfRule>
  </conditionalFormatting>
  <conditionalFormatting sqref="F114:F164 K116:M164">
    <cfRule type="cellIs" dxfId="11" priority="5" stopIfTrue="1" operator="equal">
      <formula>0</formula>
    </cfRule>
  </conditionalFormatting>
  <conditionalFormatting sqref="K173:M196 F171:F196">
    <cfRule type="cellIs" dxfId="10" priority="4" stopIfTrue="1" operator="equal">
      <formula>0</formula>
    </cfRule>
  </conditionalFormatting>
  <conditionalFormatting sqref="F203:F246 K205:M246">
    <cfRule type="cellIs" dxfId="9" priority="3" stopIfTrue="1" operator="equal">
      <formula>0</formula>
    </cfRule>
  </conditionalFormatting>
  <conditionalFormatting sqref="F253:F295 K255:M295">
    <cfRule type="cellIs" dxfId="8" priority="2" stopIfTrue="1" operator="equal">
      <formula>0</formula>
    </cfRule>
  </conditionalFormatting>
  <conditionalFormatting sqref="F302:F344 K304:M344">
    <cfRule type="cellIs" dxfId="7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B1" workbookViewId="0">
      <pane ySplit="7" topLeftCell="A8" activePane="bottomLeft" state="frozen"/>
      <selection pane="bottomLeft" activeCell="Q22" sqref="Q22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4" t="s">
        <v>57</v>
      </c>
      <c r="D1" s="174"/>
      <c r="E1" s="57"/>
      <c r="F1" s="171" t="s">
        <v>77</v>
      </c>
      <c r="G1" s="171"/>
      <c r="H1" s="171"/>
      <c r="I1" s="171"/>
      <c r="J1" s="171"/>
      <c r="K1" s="171"/>
      <c r="L1" s="58" t="s">
        <v>483</v>
      </c>
    </row>
    <row r="2" spans="1:15" s="56" customFormat="1">
      <c r="C2" s="174" t="s">
        <v>59</v>
      </c>
      <c r="D2" s="174"/>
      <c r="E2" s="59" t="s">
        <v>484</v>
      </c>
      <c r="F2" s="171" t="s">
        <v>485</v>
      </c>
      <c r="G2" s="171"/>
      <c r="H2" s="171"/>
      <c r="I2" s="171"/>
      <c r="J2" s="171"/>
      <c r="K2" s="171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486</v>
      </c>
      <c r="D3" s="172" t="s">
        <v>487</v>
      </c>
      <c r="E3" s="172"/>
      <c r="F3" s="172"/>
      <c r="G3" s="172"/>
      <c r="H3" s="172"/>
      <c r="I3" s="172"/>
      <c r="J3" s="172"/>
      <c r="K3" s="172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3" t="s">
        <v>488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1" t="s">
        <v>4</v>
      </c>
      <c r="C6" s="160" t="s">
        <v>64</v>
      </c>
      <c r="D6" s="169" t="s">
        <v>9</v>
      </c>
      <c r="E6" s="170" t="s">
        <v>10</v>
      </c>
      <c r="F6" s="160" t="s">
        <v>75</v>
      </c>
      <c r="G6" s="160" t="s">
        <v>76</v>
      </c>
      <c r="H6" s="160" t="s">
        <v>66</v>
      </c>
      <c r="I6" s="160" t="s">
        <v>67</v>
      </c>
      <c r="J6" s="162" t="s">
        <v>56</v>
      </c>
      <c r="K6" s="162"/>
      <c r="L6" s="163" t="s">
        <v>68</v>
      </c>
      <c r="M6" s="164"/>
      <c r="N6" s="165"/>
    </row>
    <row r="7" spans="1:15" ht="27" customHeight="1">
      <c r="B7" s="161"/>
      <c r="C7" s="161"/>
      <c r="D7" s="169"/>
      <c r="E7" s="170"/>
      <c r="F7" s="161"/>
      <c r="G7" s="161"/>
      <c r="H7" s="161"/>
      <c r="I7" s="161"/>
      <c r="J7" s="64" t="s">
        <v>69</v>
      </c>
      <c r="K7" s="64" t="s">
        <v>70</v>
      </c>
      <c r="L7" s="166"/>
      <c r="M7" s="167"/>
      <c r="N7" s="168"/>
    </row>
    <row r="8" spans="1:15" ht="20.100000000000001" customHeight="1">
      <c r="A8">
        <v>1</v>
      </c>
      <c r="B8" s="65">
        <v>1</v>
      </c>
      <c r="C8" s="100">
        <v>1820264942</v>
      </c>
      <c r="D8" s="67" t="s">
        <v>78</v>
      </c>
      <c r="E8" s="68" t="s">
        <v>79</v>
      </c>
      <c r="F8" s="102" t="s">
        <v>80</v>
      </c>
      <c r="G8" s="102" t="s">
        <v>489</v>
      </c>
      <c r="H8" s="69"/>
      <c r="I8" s="70"/>
      <c r="J8" s="70"/>
      <c r="K8" s="70"/>
      <c r="L8" s="157" t="s">
        <v>490</v>
      </c>
      <c r="M8" s="158"/>
      <c r="N8" s="159"/>
      <c r="O8" t="s">
        <v>491</v>
      </c>
    </row>
    <row r="9" spans="1:15" ht="20.100000000000001" customHeight="1">
      <c r="A9">
        <v>2</v>
      </c>
      <c r="B9" s="65">
        <v>2</v>
      </c>
      <c r="C9" s="100">
        <v>172237364</v>
      </c>
      <c r="D9" s="67" t="s">
        <v>81</v>
      </c>
      <c r="E9" s="68" t="s">
        <v>82</v>
      </c>
      <c r="F9" s="102" t="s">
        <v>80</v>
      </c>
      <c r="G9" s="102" t="s">
        <v>492</v>
      </c>
      <c r="H9" s="69"/>
      <c r="I9" s="70"/>
      <c r="J9" s="70"/>
      <c r="K9" s="70"/>
      <c r="L9" s="154" t="s">
        <v>490</v>
      </c>
      <c r="M9" s="155"/>
      <c r="N9" s="156"/>
      <c r="O9" t="s">
        <v>491</v>
      </c>
    </row>
    <row r="10" spans="1:15" ht="20.100000000000001" customHeight="1">
      <c r="A10">
        <v>3</v>
      </c>
      <c r="B10" s="65">
        <v>3</v>
      </c>
      <c r="C10" s="100">
        <v>172237368</v>
      </c>
      <c r="D10" s="67" t="s">
        <v>83</v>
      </c>
      <c r="E10" s="68" t="s">
        <v>84</v>
      </c>
      <c r="F10" s="102" t="s">
        <v>80</v>
      </c>
      <c r="G10" s="102" t="s">
        <v>492</v>
      </c>
      <c r="H10" s="69"/>
      <c r="I10" s="70"/>
      <c r="J10" s="70"/>
      <c r="K10" s="70"/>
      <c r="L10" s="154" t="s">
        <v>490</v>
      </c>
      <c r="M10" s="155"/>
      <c r="N10" s="156"/>
      <c r="O10" t="s">
        <v>491</v>
      </c>
    </row>
    <row r="11" spans="1:15" ht="20.100000000000001" customHeight="1">
      <c r="A11">
        <v>4</v>
      </c>
      <c r="B11" s="65">
        <v>4</v>
      </c>
      <c r="C11" s="100">
        <v>172237377</v>
      </c>
      <c r="D11" s="67" t="s">
        <v>85</v>
      </c>
      <c r="E11" s="68" t="s">
        <v>86</v>
      </c>
      <c r="F11" s="102" t="s">
        <v>80</v>
      </c>
      <c r="G11" s="102" t="s">
        <v>492</v>
      </c>
      <c r="H11" s="69"/>
      <c r="I11" s="70"/>
      <c r="J11" s="70"/>
      <c r="K11" s="70"/>
      <c r="L11" s="154" t="s">
        <v>490</v>
      </c>
      <c r="M11" s="155"/>
      <c r="N11" s="156"/>
      <c r="O11" t="s">
        <v>491</v>
      </c>
    </row>
    <row r="12" spans="1:15" ht="20.100000000000001" customHeight="1">
      <c r="A12">
        <v>5</v>
      </c>
      <c r="B12" s="65">
        <v>5</v>
      </c>
      <c r="C12" s="100">
        <v>1821615996</v>
      </c>
      <c r="D12" s="67" t="s">
        <v>87</v>
      </c>
      <c r="E12" s="68" t="s">
        <v>88</v>
      </c>
      <c r="F12" s="102" t="s">
        <v>80</v>
      </c>
      <c r="G12" s="102" t="s">
        <v>493</v>
      </c>
      <c r="H12" s="69"/>
      <c r="I12" s="70"/>
      <c r="J12" s="70"/>
      <c r="K12" s="70"/>
      <c r="L12" s="154" t="s">
        <v>490</v>
      </c>
      <c r="M12" s="155"/>
      <c r="N12" s="156"/>
      <c r="O12" t="s">
        <v>491</v>
      </c>
    </row>
    <row r="13" spans="1:15" ht="20.100000000000001" customHeight="1">
      <c r="A13">
        <v>6</v>
      </c>
      <c r="B13" s="65">
        <v>6</v>
      </c>
      <c r="C13" s="100">
        <v>172216539</v>
      </c>
      <c r="D13" s="67" t="s">
        <v>89</v>
      </c>
      <c r="E13" s="68" t="s">
        <v>90</v>
      </c>
      <c r="F13" s="102" t="s">
        <v>80</v>
      </c>
      <c r="G13" s="102" t="s">
        <v>494</v>
      </c>
      <c r="H13" s="69"/>
      <c r="I13" s="70"/>
      <c r="J13" s="70"/>
      <c r="K13" s="70"/>
      <c r="L13" s="154" t="s">
        <v>490</v>
      </c>
      <c r="M13" s="155"/>
      <c r="N13" s="156"/>
      <c r="O13" t="s">
        <v>491</v>
      </c>
    </row>
    <row r="14" spans="1:15" ht="20.100000000000001" customHeight="1">
      <c r="A14">
        <v>7</v>
      </c>
      <c r="B14" s="65">
        <v>7</v>
      </c>
      <c r="C14" s="100">
        <v>172348328</v>
      </c>
      <c r="D14" s="67" t="s">
        <v>91</v>
      </c>
      <c r="E14" s="68" t="s">
        <v>92</v>
      </c>
      <c r="F14" s="102" t="s">
        <v>80</v>
      </c>
      <c r="G14" s="102" t="s">
        <v>495</v>
      </c>
      <c r="H14" s="69"/>
      <c r="I14" s="70"/>
      <c r="J14" s="70"/>
      <c r="K14" s="70"/>
      <c r="L14" s="154" t="s">
        <v>490</v>
      </c>
      <c r="M14" s="155"/>
      <c r="N14" s="156"/>
      <c r="O14" t="s">
        <v>491</v>
      </c>
    </row>
    <row r="15" spans="1:15" ht="20.100000000000001" customHeight="1">
      <c r="A15">
        <v>8</v>
      </c>
      <c r="B15" s="65">
        <v>8</v>
      </c>
      <c r="C15" s="100">
        <v>172317883</v>
      </c>
      <c r="D15" s="67" t="s">
        <v>93</v>
      </c>
      <c r="E15" s="68" t="s">
        <v>94</v>
      </c>
      <c r="F15" s="102" t="s">
        <v>80</v>
      </c>
      <c r="G15" s="102" t="s">
        <v>496</v>
      </c>
      <c r="H15" s="69"/>
      <c r="I15" s="70"/>
      <c r="J15" s="70"/>
      <c r="K15" s="70"/>
      <c r="L15" s="154" t="s">
        <v>490</v>
      </c>
      <c r="M15" s="155"/>
      <c r="N15" s="156"/>
      <c r="O15" t="s">
        <v>491</v>
      </c>
    </row>
    <row r="16" spans="1:15" ht="20.100000000000001" customHeight="1">
      <c r="A16">
        <v>9</v>
      </c>
      <c r="B16" s="65">
        <v>9</v>
      </c>
      <c r="C16" s="100">
        <v>1820264940</v>
      </c>
      <c r="D16" s="67" t="s">
        <v>95</v>
      </c>
      <c r="E16" s="68" t="s">
        <v>94</v>
      </c>
      <c r="F16" s="102" t="s">
        <v>80</v>
      </c>
      <c r="G16" s="102" t="s">
        <v>489</v>
      </c>
      <c r="H16" s="69"/>
      <c r="I16" s="70"/>
      <c r="J16" s="70"/>
      <c r="K16" s="70"/>
      <c r="L16" s="154" t="s">
        <v>490</v>
      </c>
      <c r="M16" s="155"/>
      <c r="N16" s="156"/>
      <c r="O16" t="s">
        <v>491</v>
      </c>
    </row>
    <row r="17" spans="1:15" ht="20.100000000000001" customHeight="1">
      <c r="A17">
        <v>10</v>
      </c>
      <c r="B17" s="65">
        <v>10</v>
      </c>
      <c r="C17" s="100">
        <v>172328010</v>
      </c>
      <c r="D17" s="67" t="s">
        <v>96</v>
      </c>
      <c r="E17" s="68" t="s">
        <v>97</v>
      </c>
      <c r="F17" s="102" t="s">
        <v>80</v>
      </c>
      <c r="G17" s="102" t="s">
        <v>497</v>
      </c>
      <c r="H17" s="69"/>
      <c r="I17" s="70"/>
      <c r="J17" s="70"/>
      <c r="K17" s="70"/>
      <c r="L17" s="154" t="s">
        <v>490</v>
      </c>
      <c r="M17" s="155"/>
      <c r="N17" s="156"/>
      <c r="O17" t="s">
        <v>491</v>
      </c>
    </row>
    <row r="18" spans="1:15" ht="20.100000000000001" customHeight="1">
      <c r="A18">
        <v>11</v>
      </c>
      <c r="B18" s="65">
        <v>11</v>
      </c>
      <c r="C18" s="100">
        <v>172528536</v>
      </c>
      <c r="D18" s="67" t="s">
        <v>98</v>
      </c>
      <c r="E18" s="68" t="s">
        <v>99</v>
      </c>
      <c r="F18" s="102" t="s">
        <v>80</v>
      </c>
      <c r="G18" s="102" t="s">
        <v>498</v>
      </c>
      <c r="H18" s="69"/>
      <c r="I18" s="70"/>
      <c r="J18" s="70"/>
      <c r="K18" s="70"/>
      <c r="L18" s="154" t="s">
        <v>490</v>
      </c>
      <c r="M18" s="155"/>
      <c r="N18" s="156"/>
      <c r="O18" t="s">
        <v>491</v>
      </c>
    </row>
    <row r="19" spans="1:15" ht="20.100000000000001" customHeight="1">
      <c r="A19">
        <v>12</v>
      </c>
      <c r="B19" s="65">
        <v>12</v>
      </c>
      <c r="C19" s="100">
        <v>172237411</v>
      </c>
      <c r="D19" s="67" t="s">
        <v>100</v>
      </c>
      <c r="E19" s="68" t="s">
        <v>101</v>
      </c>
      <c r="F19" s="102" t="s">
        <v>80</v>
      </c>
      <c r="G19" s="102" t="s">
        <v>492</v>
      </c>
      <c r="H19" s="69"/>
      <c r="I19" s="70"/>
      <c r="J19" s="70"/>
      <c r="K19" s="70"/>
      <c r="L19" s="154" t="s">
        <v>490</v>
      </c>
      <c r="M19" s="155"/>
      <c r="N19" s="156"/>
      <c r="O19" t="s">
        <v>491</v>
      </c>
    </row>
    <row r="20" spans="1:15" ht="20.100000000000001" customHeight="1">
      <c r="A20">
        <v>13</v>
      </c>
      <c r="B20" s="65">
        <v>13</v>
      </c>
      <c r="C20" s="100">
        <v>162233507</v>
      </c>
      <c r="D20" s="67" t="s">
        <v>102</v>
      </c>
      <c r="E20" s="68" t="s">
        <v>103</v>
      </c>
      <c r="F20" s="102" t="s">
        <v>80</v>
      </c>
      <c r="G20" s="102" t="s">
        <v>499</v>
      </c>
      <c r="H20" s="69"/>
      <c r="I20" s="70"/>
      <c r="J20" s="70"/>
      <c r="K20" s="70"/>
      <c r="L20" s="154" t="s">
        <v>500</v>
      </c>
      <c r="M20" s="155"/>
      <c r="N20" s="156"/>
      <c r="O20" t="s">
        <v>491</v>
      </c>
    </row>
    <row r="21" spans="1:15" ht="20.100000000000001" customHeight="1">
      <c r="A21">
        <v>14</v>
      </c>
      <c r="B21" s="65">
        <v>14</v>
      </c>
      <c r="C21" s="100">
        <v>1821634805</v>
      </c>
      <c r="D21" s="67" t="s">
        <v>104</v>
      </c>
      <c r="E21" s="68" t="s">
        <v>105</v>
      </c>
      <c r="F21" s="102" t="s">
        <v>80</v>
      </c>
      <c r="G21" s="102" t="s">
        <v>501</v>
      </c>
      <c r="H21" s="69"/>
      <c r="I21" s="70"/>
      <c r="J21" s="70"/>
      <c r="K21" s="70"/>
      <c r="L21" s="154" t="s">
        <v>490</v>
      </c>
      <c r="M21" s="155"/>
      <c r="N21" s="156"/>
      <c r="O21" t="s">
        <v>491</v>
      </c>
    </row>
    <row r="22" spans="1:15" ht="20.100000000000001" customHeight="1">
      <c r="A22">
        <v>15</v>
      </c>
      <c r="B22" s="65">
        <v>15</v>
      </c>
      <c r="C22" s="100">
        <v>172317899</v>
      </c>
      <c r="D22" s="67" t="s">
        <v>106</v>
      </c>
      <c r="E22" s="68" t="s">
        <v>107</v>
      </c>
      <c r="F22" s="102" t="s">
        <v>80</v>
      </c>
      <c r="G22" s="102" t="s">
        <v>496</v>
      </c>
      <c r="H22" s="69"/>
      <c r="I22" s="70"/>
      <c r="J22" s="70"/>
      <c r="K22" s="70"/>
      <c r="L22" s="154" t="s">
        <v>490</v>
      </c>
      <c r="M22" s="155"/>
      <c r="N22" s="156"/>
      <c r="O22" t="s">
        <v>491</v>
      </c>
    </row>
    <row r="23" spans="1:15" ht="20.100000000000001" customHeight="1">
      <c r="A23">
        <v>16</v>
      </c>
      <c r="B23" s="65">
        <v>16</v>
      </c>
      <c r="C23" s="100">
        <v>1820264948</v>
      </c>
      <c r="D23" s="67" t="s">
        <v>108</v>
      </c>
      <c r="E23" s="68" t="s">
        <v>109</v>
      </c>
      <c r="F23" s="102" t="s">
        <v>80</v>
      </c>
      <c r="G23" s="102" t="s">
        <v>489</v>
      </c>
      <c r="H23" s="69"/>
      <c r="I23" s="70"/>
      <c r="J23" s="70"/>
      <c r="K23" s="70"/>
      <c r="L23" s="154" t="s">
        <v>490</v>
      </c>
      <c r="M23" s="155"/>
      <c r="N23" s="156"/>
      <c r="O23" t="s">
        <v>491</v>
      </c>
    </row>
    <row r="24" spans="1:15" ht="20.100000000000001" customHeight="1">
      <c r="A24">
        <v>17</v>
      </c>
      <c r="B24" s="65">
        <v>17</v>
      </c>
      <c r="C24" s="100">
        <v>1820265734</v>
      </c>
      <c r="D24" s="67" t="s">
        <v>110</v>
      </c>
      <c r="E24" s="68" t="s">
        <v>111</v>
      </c>
      <c r="F24" s="102" t="s">
        <v>80</v>
      </c>
      <c r="G24" s="102" t="s">
        <v>489</v>
      </c>
      <c r="H24" s="69"/>
      <c r="I24" s="70"/>
      <c r="J24" s="70"/>
      <c r="K24" s="70"/>
      <c r="L24" s="154" t="s">
        <v>490</v>
      </c>
      <c r="M24" s="155"/>
      <c r="N24" s="156"/>
      <c r="O24" t="s">
        <v>491</v>
      </c>
    </row>
    <row r="25" spans="1:15" ht="20.100000000000001" customHeight="1">
      <c r="A25">
        <v>18</v>
      </c>
      <c r="B25" s="65">
        <v>18</v>
      </c>
      <c r="C25" s="100">
        <v>172237439</v>
      </c>
      <c r="D25" s="67" t="s">
        <v>112</v>
      </c>
      <c r="E25" s="68" t="s">
        <v>113</v>
      </c>
      <c r="F25" s="102" t="s">
        <v>80</v>
      </c>
      <c r="G25" s="102" t="s">
        <v>492</v>
      </c>
      <c r="H25" s="69"/>
      <c r="I25" s="70"/>
      <c r="J25" s="70"/>
      <c r="K25" s="70"/>
      <c r="L25" s="154" t="s">
        <v>490</v>
      </c>
      <c r="M25" s="155"/>
      <c r="N25" s="156"/>
      <c r="O25" t="s">
        <v>491</v>
      </c>
    </row>
    <row r="26" spans="1:15" ht="20.100000000000001" customHeight="1">
      <c r="A26">
        <v>19</v>
      </c>
      <c r="B26" s="65">
        <v>19</v>
      </c>
      <c r="C26" s="100">
        <v>172237442</v>
      </c>
      <c r="D26" s="67" t="s">
        <v>114</v>
      </c>
      <c r="E26" s="68" t="s">
        <v>115</v>
      </c>
      <c r="F26" s="102" t="s">
        <v>80</v>
      </c>
      <c r="G26" s="102" t="s">
        <v>492</v>
      </c>
      <c r="H26" s="69"/>
      <c r="I26" s="70"/>
      <c r="J26" s="70"/>
      <c r="K26" s="70"/>
      <c r="L26" s="154" t="s">
        <v>490</v>
      </c>
      <c r="M26" s="155"/>
      <c r="N26" s="156"/>
      <c r="O26" t="s">
        <v>491</v>
      </c>
    </row>
    <row r="27" spans="1:15" ht="20.100000000000001" customHeight="1">
      <c r="A27">
        <v>20</v>
      </c>
      <c r="B27" s="65">
        <v>20</v>
      </c>
      <c r="C27" s="100">
        <v>1820356554</v>
      </c>
      <c r="D27" s="67" t="s">
        <v>116</v>
      </c>
      <c r="E27" s="68" t="s">
        <v>117</v>
      </c>
      <c r="F27" s="102" t="s">
        <v>80</v>
      </c>
      <c r="G27" s="102" t="s">
        <v>502</v>
      </c>
      <c r="H27" s="69"/>
      <c r="I27" s="70"/>
      <c r="J27" s="70"/>
      <c r="K27" s="70"/>
      <c r="L27" s="154" t="s">
        <v>490</v>
      </c>
      <c r="M27" s="155"/>
      <c r="N27" s="156"/>
      <c r="O27" t="s">
        <v>491</v>
      </c>
    </row>
    <row r="28" spans="1:15" ht="20.100000000000001" customHeight="1">
      <c r="A28">
        <v>21</v>
      </c>
      <c r="B28" s="65">
        <v>21</v>
      </c>
      <c r="C28" s="100">
        <v>1821124723</v>
      </c>
      <c r="D28" s="67" t="s">
        <v>118</v>
      </c>
      <c r="E28" s="68" t="s">
        <v>119</v>
      </c>
      <c r="F28" s="102" t="s">
        <v>80</v>
      </c>
      <c r="G28" s="102" t="s">
        <v>503</v>
      </c>
      <c r="H28" s="69"/>
      <c r="I28" s="70"/>
      <c r="J28" s="70"/>
      <c r="K28" s="70"/>
      <c r="L28" s="154" t="s">
        <v>490</v>
      </c>
      <c r="M28" s="155"/>
      <c r="N28" s="156"/>
      <c r="O28" t="s">
        <v>491</v>
      </c>
    </row>
    <row r="29" spans="1:15" ht="20.100000000000001" customHeight="1">
      <c r="A29">
        <v>22</v>
      </c>
      <c r="B29" s="65">
        <v>22</v>
      </c>
      <c r="C29" s="100">
        <v>142234545</v>
      </c>
      <c r="D29" s="67" t="s">
        <v>120</v>
      </c>
      <c r="E29" s="68" t="s">
        <v>121</v>
      </c>
      <c r="F29" s="102" t="s">
        <v>80</v>
      </c>
      <c r="G29" s="102" t="s">
        <v>492</v>
      </c>
      <c r="H29" s="69"/>
      <c r="I29" s="70"/>
      <c r="J29" s="70"/>
      <c r="K29" s="70"/>
      <c r="L29" s="154" t="s">
        <v>490</v>
      </c>
      <c r="M29" s="155"/>
      <c r="N29" s="156"/>
      <c r="O29" t="s">
        <v>491</v>
      </c>
    </row>
    <row r="30" spans="1:15" ht="20.100000000000001" customHeight="1">
      <c r="A30">
        <v>23</v>
      </c>
      <c r="B30" s="65">
        <v>23</v>
      </c>
      <c r="C30" s="100">
        <v>172328057</v>
      </c>
      <c r="D30" s="67" t="s">
        <v>122</v>
      </c>
      <c r="E30" s="68" t="s">
        <v>123</v>
      </c>
      <c r="F30" s="102" t="s">
        <v>80</v>
      </c>
      <c r="G30" s="102" t="s">
        <v>497</v>
      </c>
      <c r="H30" s="69"/>
      <c r="I30" s="70"/>
      <c r="J30" s="70"/>
      <c r="K30" s="70"/>
      <c r="L30" s="154" t="s">
        <v>490</v>
      </c>
      <c r="M30" s="155"/>
      <c r="N30" s="156"/>
      <c r="O30" t="s">
        <v>491</v>
      </c>
    </row>
    <row r="31" spans="1:15" ht="20.100000000000001" customHeight="1">
      <c r="A31">
        <v>24</v>
      </c>
      <c r="B31" s="65">
        <v>24</v>
      </c>
      <c r="C31" s="100">
        <v>172237460</v>
      </c>
      <c r="D31" s="67" t="s">
        <v>124</v>
      </c>
      <c r="E31" s="68" t="s">
        <v>125</v>
      </c>
      <c r="F31" s="102" t="s">
        <v>80</v>
      </c>
      <c r="G31" s="102" t="s">
        <v>492</v>
      </c>
      <c r="H31" s="69"/>
      <c r="I31" s="70"/>
      <c r="J31" s="70"/>
      <c r="K31" s="70"/>
      <c r="L31" s="154" t="s">
        <v>490</v>
      </c>
      <c r="M31" s="155"/>
      <c r="N31" s="156"/>
      <c r="O31" t="s">
        <v>491</v>
      </c>
    </row>
    <row r="32" spans="1:15" ht="20.100000000000001" customHeight="1">
      <c r="A32">
        <v>25</v>
      </c>
      <c r="B32" s="65">
        <v>25</v>
      </c>
      <c r="C32" s="100">
        <v>1820264378</v>
      </c>
      <c r="D32" s="67" t="s">
        <v>126</v>
      </c>
      <c r="E32" s="68" t="s">
        <v>127</v>
      </c>
      <c r="F32" s="102" t="s">
        <v>80</v>
      </c>
      <c r="G32" s="102" t="s">
        <v>489</v>
      </c>
      <c r="H32" s="69"/>
      <c r="I32" s="70"/>
      <c r="J32" s="70"/>
      <c r="K32" s="70"/>
      <c r="L32" s="154" t="s">
        <v>490</v>
      </c>
      <c r="M32" s="155"/>
      <c r="N32" s="156"/>
      <c r="O32" t="s">
        <v>491</v>
      </c>
    </row>
    <row r="33" spans="1:15" ht="20.100000000000001" customHeight="1">
      <c r="A33">
        <v>26</v>
      </c>
      <c r="B33" s="65">
        <v>26</v>
      </c>
      <c r="C33" s="100">
        <v>172237463</v>
      </c>
      <c r="D33" s="67" t="s">
        <v>128</v>
      </c>
      <c r="E33" s="68" t="s">
        <v>129</v>
      </c>
      <c r="F33" s="102" t="s">
        <v>80</v>
      </c>
      <c r="G33" s="102" t="s">
        <v>492</v>
      </c>
      <c r="H33" s="69"/>
      <c r="I33" s="70"/>
      <c r="J33" s="70"/>
      <c r="K33" s="70"/>
      <c r="L33" s="154" t="s">
        <v>500</v>
      </c>
      <c r="M33" s="155"/>
      <c r="N33" s="156"/>
      <c r="O33" t="s">
        <v>491</v>
      </c>
    </row>
    <row r="34" spans="1:15" ht="20.100000000000001" customHeight="1">
      <c r="A34">
        <v>27</v>
      </c>
      <c r="B34" s="65">
        <v>27</v>
      </c>
      <c r="C34" s="100">
        <v>172237479</v>
      </c>
      <c r="D34" s="67" t="s">
        <v>130</v>
      </c>
      <c r="E34" s="68" t="s">
        <v>131</v>
      </c>
      <c r="F34" s="102" t="s">
        <v>80</v>
      </c>
      <c r="G34" s="102" t="s">
        <v>492</v>
      </c>
      <c r="H34" s="69"/>
      <c r="I34" s="70"/>
      <c r="J34" s="70"/>
      <c r="K34" s="70"/>
      <c r="L34" s="154" t="s">
        <v>490</v>
      </c>
      <c r="M34" s="155"/>
      <c r="N34" s="156"/>
      <c r="O34" t="s">
        <v>491</v>
      </c>
    </row>
    <row r="35" spans="1:15" ht="20.100000000000001" customHeight="1">
      <c r="A35">
        <v>28</v>
      </c>
      <c r="B35" s="65">
        <v>28</v>
      </c>
      <c r="C35" s="100">
        <v>1820714411</v>
      </c>
      <c r="D35" s="67" t="s">
        <v>132</v>
      </c>
      <c r="E35" s="68" t="s">
        <v>133</v>
      </c>
      <c r="F35" s="102" t="s">
        <v>80</v>
      </c>
      <c r="G35" s="102" t="s">
        <v>504</v>
      </c>
      <c r="H35" s="69"/>
      <c r="I35" s="70"/>
      <c r="J35" s="70"/>
      <c r="K35" s="70"/>
      <c r="L35" s="154" t="s">
        <v>490</v>
      </c>
      <c r="M35" s="155"/>
      <c r="N35" s="156"/>
      <c r="O35" t="s">
        <v>491</v>
      </c>
    </row>
    <row r="36" spans="1:15" ht="20.100000000000001" customHeight="1">
      <c r="A36">
        <v>29</v>
      </c>
      <c r="B36" s="65">
        <v>29</v>
      </c>
      <c r="C36" s="100">
        <v>172348941</v>
      </c>
      <c r="D36" s="67" t="s">
        <v>134</v>
      </c>
      <c r="E36" s="68" t="s">
        <v>135</v>
      </c>
      <c r="F36" s="102" t="s">
        <v>80</v>
      </c>
      <c r="G36" s="102" t="s">
        <v>505</v>
      </c>
      <c r="H36" s="69"/>
      <c r="I36" s="70"/>
      <c r="J36" s="70"/>
      <c r="K36" s="70"/>
      <c r="L36" s="154" t="s">
        <v>490</v>
      </c>
      <c r="M36" s="155"/>
      <c r="N36" s="156"/>
      <c r="O36" t="s">
        <v>491</v>
      </c>
    </row>
    <row r="37" spans="1:15" ht="20.100000000000001" customHeight="1">
      <c r="A37">
        <v>30</v>
      </c>
      <c r="B37" s="72">
        <v>30</v>
      </c>
      <c r="C37" s="100">
        <v>1820263693</v>
      </c>
      <c r="D37" s="67" t="s">
        <v>136</v>
      </c>
      <c r="E37" s="68" t="s">
        <v>137</v>
      </c>
      <c r="F37" s="102" t="s">
        <v>80</v>
      </c>
      <c r="G37" s="102" t="s">
        <v>489</v>
      </c>
      <c r="H37" s="73"/>
      <c r="I37" s="74"/>
      <c r="J37" s="74"/>
      <c r="K37" s="74"/>
      <c r="L37" s="154" t="s">
        <v>490</v>
      </c>
      <c r="M37" s="155"/>
      <c r="N37" s="156"/>
      <c r="O37" t="s">
        <v>491</v>
      </c>
    </row>
    <row r="38" spans="1:15" ht="20.100000000000001" customHeight="1">
      <c r="A38">
        <v>31</v>
      </c>
      <c r="B38" s="92">
        <v>31</v>
      </c>
      <c r="C38" s="101">
        <v>1820716099</v>
      </c>
      <c r="D38" s="94" t="s">
        <v>138</v>
      </c>
      <c r="E38" s="95" t="s">
        <v>139</v>
      </c>
      <c r="F38" s="103" t="s">
        <v>80</v>
      </c>
      <c r="G38" s="103" t="s">
        <v>504</v>
      </c>
      <c r="H38" s="96"/>
      <c r="I38" s="97"/>
      <c r="J38" s="97"/>
      <c r="K38" s="97"/>
      <c r="L38" s="157" t="s">
        <v>500</v>
      </c>
      <c r="M38" s="158"/>
      <c r="N38" s="159"/>
      <c r="O38" t="s">
        <v>491</v>
      </c>
    </row>
    <row r="39" spans="1:15" ht="20.100000000000001" customHeight="1">
      <c r="A39">
        <v>32</v>
      </c>
      <c r="B39" s="65">
        <v>32</v>
      </c>
      <c r="C39" s="100">
        <v>172117557</v>
      </c>
      <c r="D39" s="67" t="s">
        <v>140</v>
      </c>
      <c r="E39" s="68" t="s">
        <v>141</v>
      </c>
      <c r="F39" s="102" t="s">
        <v>80</v>
      </c>
      <c r="G39" s="102" t="s">
        <v>506</v>
      </c>
      <c r="H39" s="69"/>
      <c r="I39" s="70"/>
      <c r="J39" s="70"/>
      <c r="K39" s="70"/>
      <c r="L39" s="154" t="s">
        <v>490</v>
      </c>
      <c r="M39" s="155"/>
      <c r="N39" s="156"/>
      <c r="O39" t="s">
        <v>491</v>
      </c>
    </row>
    <row r="40" spans="1:15" ht="20.100000000000001" customHeight="1">
      <c r="A40">
        <v>33</v>
      </c>
      <c r="B40" s="65">
        <v>33</v>
      </c>
      <c r="C40" s="100">
        <v>1820266454</v>
      </c>
      <c r="D40" s="67" t="s">
        <v>142</v>
      </c>
      <c r="E40" s="68" t="s">
        <v>143</v>
      </c>
      <c r="F40" s="102" t="s">
        <v>80</v>
      </c>
      <c r="G40" s="102" t="s">
        <v>489</v>
      </c>
      <c r="H40" s="69"/>
      <c r="I40" s="70"/>
      <c r="J40" s="70"/>
      <c r="K40" s="70"/>
      <c r="L40" s="154" t="s">
        <v>490</v>
      </c>
      <c r="M40" s="155"/>
      <c r="N40" s="156"/>
      <c r="O40" t="s">
        <v>491</v>
      </c>
    </row>
    <row r="41" spans="1:15" ht="20.100000000000001" customHeight="1">
      <c r="A41">
        <v>34</v>
      </c>
      <c r="B41" s="65">
        <v>34</v>
      </c>
      <c r="C41" s="100">
        <v>1820266585</v>
      </c>
      <c r="D41" s="67" t="s">
        <v>144</v>
      </c>
      <c r="E41" s="68" t="s">
        <v>145</v>
      </c>
      <c r="F41" s="102" t="s">
        <v>80</v>
      </c>
      <c r="G41" s="102" t="s">
        <v>489</v>
      </c>
      <c r="H41" s="69"/>
      <c r="I41" s="70"/>
      <c r="J41" s="70"/>
      <c r="K41" s="70"/>
      <c r="L41" s="154" t="s">
        <v>490</v>
      </c>
      <c r="M41" s="155"/>
      <c r="N41" s="156"/>
      <c r="O41" t="s">
        <v>491</v>
      </c>
    </row>
    <row r="42" spans="1:15" ht="20.100000000000001" customHeight="1">
      <c r="A42">
        <v>35</v>
      </c>
      <c r="B42" s="65">
        <v>35</v>
      </c>
      <c r="C42" s="100">
        <v>172127624</v>
      </c>
      <c r="D42" s="67" t="s">
        <v>146</v>
      </c>
      <c r="E42" s="68" t="s">
        <v>147</v>
      </c>
      <c r="F42" s="102" t="s">
        <v>80</v>
      </c>
      <c r="G42" s="102" t="s">
        <v>507</v>
      </c>
      <c r="H42" s="69"/>
      <c r="I42" s="70"/>
      <c r="J42" s="70"/>
      <c r="K42" s="70"/>
      <c r="L42" s="154" t="s">
        <v>490</v>
      </c>
      <c r="M42" s="155"/>
      <c r="N42" s="156"/>
      <c r="O42" t="s">
        <v>491</v>
      </c>
    </row>
    <row r="43" spans="1:15" ht="20.100000000000001" customHeight="1">
      <c r="A43">
        <v>36</v>
      </c>
      <c r="B43" s="65">
        <v>36</v>
      </c>
      <c r="C43" s="100">
        <v>172317926</v>
      </c>
      <c r="D43" s="67" t="s">
        <v>148</v>
      </c>
      <c r="E43" s="68" t="s">
        <v>147</v>
      </c>
      <c r="F43" s="102" t="s">
        <v>80</v>
      </c>
      <c r="G43" s="102" t="s">
        <v>496</v>
      </c>
      <c r="H43" s="69"/>
      <c r="I43" s="70"/>
      <c r="J43" s="70"/>
      <c r="K43" s="70"/>
      <c r="L43" s="154" t="s">
        <v>490</v>
      </c>
      <c r="M43" s="155"/>
      <c r="N43" s="156"/>
      <c r="O43" t="s">
        <v>491</v>
      </c>
    </row>
    <row r="44" spans="1:15" ht="20.100000000000001" customHeight="1">
      <c r="A44">
        <v>37</v>
      </c>
      <c r="B44" s="65">
        <v>37</v>
      </c>
      <c r="C44" s="100">
        <v>162233633</v>
      </c>
      <c r="D44" s="67" t="s">
        <v>149</v>
      </c>
      <c r="E44" s="68" t="s">
        <v>150</v>
      </c>
      <c r="F44" s="102" t="s">
        <v>80</v>
      </c>
      <c r="G44" s="102" t="s">
        <v>492</v>
      </c>
      <c r="H44" s="69"/>
      <c r="I44" s="70"/>
      <c r="J44" s="70"/>
      <c r="K44" s="70"/>
      <c r="L44" s="154" t="s">
        <v>490</v>
      </c>
      <c r="M44" s="155"/>
      <c r="N44" s="156"/>
      <c r="O44" t="s">
        <v>491</v>
      </c>
    </row>
    <row r="45" spans="1:15" ht="20.100000000000001" customHeight="1">
      <c r="A45">
        <v>38</v>
      </c>
      <c r="B45" s="65">
        <v>38</v>
      </c>
      <c r="C45" s="100">
        <v>1820264373</v>
      </c>
      <c r="D45" s="67" t="s">
        <v>151</v>
      </c>
      <c r="E45" s="68" t="s">
        <v>152</v>
      </c>
      <c r="F45" s="102" t="s">
        <v>80</v>
      </c>
      <c r="G45" s="102" t="s">
        <v>489</v>
      </c>
      <c r="H45" s="69"/>
      <c r="I45" s="70"/>
      <c r="J45" s="70"/>
      <c r="K45" s="70"/>
      <c r="L45" s="154" t="s">
        <v>490</v>
      </c>
      <c r="M45" s="155"/>
      <c r="N45" s="156"/>
      <c r="O45" t="s">
        <v>491</v>
      </c>
    </row>
    <row r="46" spans="1:15" ht="20.100000000000001" customHeight="1">
      <c r="A46">
        <v>39</v>
      </c>
      <c r="B46" s="65">
        <v>39</v>
      </c>
      <c r="C46" s="100">
        <v>162233637</v>
      </c>
      <c r="D46" s="67" t="s">
        <v>153</v>
      </c>
      <c r="E46" s="68" t="s">
        <v>154</v>
      </c>
      <c r="F46" s="102" t="s">
        <v>80</v>
      </c>
      <c r="G46" s="102" t="s">
        <v>492</v>
      </c>
      <c r="H46" s="69"/>
      <c r="I46" s="70"/>
      <c r="J46" s="70"/>
      <c r="K46" s="70"/>
      <c r="L46" s="154" t="s">
        <v>490</v>
      </c>
      <c r="M46" s="155"/>
      <c r="N46" s="156"/>
      <c r="O46" t="s">
        <v>491</v>
      </c>
    </row>
    <row r="47" spans="1:15" ht="20.100000000000001" customHeight="1">
      <c r="A47">
        <v>40</v>
      </c>
      <c r="B47" s="65">
        <v>40</v>
      </c>
      <c r="C47" s="100">
        <v>172348291</v>
      </c>
      <c r="D47" s="67" t="s">
        <v>155</v>
      </c>
      <c r="E47" s="68" t="s">
        <v>156</v>
      </c>
      <c r="F47" s="102" t="s">
        <v>80</v>
      </c>
      <c r="G47" s="102" t="s">
        <v>505</v>
      </c>
      <c r="H47" s="69"/>
      <c r="I47" s="70"/>
      <c r="J47" s="70"/>
      <c r="K47" s="70"/>
      <c r="L47" s="154" t="s">
        <v>490</v>
      </c>
      <c r="M47" s="155"/>
      <c r="N47" s="156"/>
      <c r="O47" t="s">
        <v>491</v>
      </c>
    </row>
    <row r="48" spans="1:15" ht="20.100000000000001" customHeight="1">
      <c r="A48">
        <v>41</v>
      </c>
      <c r="B48" s="65">
        <v>41</v>
      </c>
      <c r="C48" s="100">
        <v>172127574</v>
      </c>
      <c r="D48" s="67" t="s">
        <v>157</v>
      </c>
      <c r="E48" s="68" t="s">
        <v>79</v>
      </c>
      <c r="F48" s="102" t="s">
        <v>158</v>
      </c>
      <c r="G48" s="102" t="s">
        <v>507</v>
      </c>
      <c r="H48" s="69"/>
      <c r="I48" s="70"/>
      <c r="J48" s="70"/>
      <c r="K48" s="70"/>
      <c r="L48" s="154" t="s">
        <v>500</v>
      </c>
      <c r="M48" s="155"/>
      <c r="N48" s="156"/>
      <c r="O48" t="s">
        <v>491</v>
      </c>
    </row>
  </sheetData>
  <mergeCells count="57">
    <mergeCell ref="L46:N46"/>
    <mergeCell ref="L47:N47"/>
    <mergeCell ref="L48:N48"/>
    <mergeCell ref="L40:N40"/>
    <mergeCell ref="L41:N41"/>
    <mergeCell ref="L42:N42"/>
    <mergeCell ref="L43:N43"/>
    <mergeCell ref="L44:N44"/>
    <mergeCell ref="L45:N45"/>
    <mergeCell ref="L34:N34"/>
    <mergeCell ref="L35:N35"/>
    <mergeCell ref="L36:N36"/>
    <mergeCell ref="L37:N37"/>
    <mergeCell ref="L38:N38"/>
    <mergeCell ref="L39:N39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48 L8:N48 A8:A48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4" t="s">
        <v>57</v>
      </c>
      <c r="D1" s="174"/>
      <c r="E1" s="57"/>
      <c r="F1" s="171" t="s">
        <v>77</v>
      </c>
      <c r="G1" s="171"/>
      <c r="H1" s="171"/>
      <c r="I1" s="171"/>
      <c r="J1" s="171"/>
      <c r="K1" s="171"/>
      <c r="L1" s="58" t="s">
        <v>508</v>
      </c>
    </row>
    <row r="2" spans="1:15" s="56" customFormat="1">
      <c r="C2" s="174" t="s">
        <v>59</v>
      </c>
      <c r="D2" s="174"/>
      <c r="E2" s="59" t="s">
        <v>509</v>
      </c>
      <c r="F2" s="171" t="s">
        <v>485</v>
      </c>
      <c r="G2" s="171"/>
      <c r="H2" s="171"/>
      <c r="I2" s="171"/>
      <c r="J2" s="171"/>
      <c r="K2" s="171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486</v>
      </c>
      <c r="D3" s="172" t="s">
        <v>487</v>
      </c>
      <c r="E3" s="172"/>
      <c r="F3" s="172"/>
      <c r="G3" s="172"/>
      <c r="H3" s="172"/>
      <c r="I3" s="172"/>
      <c r="J3" s="172"/>
      <c r="K3" s="172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3" t="s">
        <v>510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1" t="s">
        <v>4</v>
      </c>
      <c r="C6" s="160" t="s">
        <v>64</v>
      </c>
      <c r="D6" s="169" t="s">
        <v>9</v>
      </c>
      <c r="E6" s="170" t="s">
        <v>10</v>
      </c>
      <c r="F6" s="160" t="s">
        <v>75</v>
      </c>
      <c r="G6" s="160" t="s">
        <v>76</v>
      </c>
      <c r="H6" s="160" t="s">
        <v>66</v>
      </c>
      <c r="I6" s="160" t="s">
        <v>67</v>
      </c>
      <c r="J6" s="162" t="s">
        <v>56</v>
      </c>
      <c r="K6" s="162"/>
      <c r="L6" s="163" t="s">
        <v>68</v>
      </c>
      <c r="M6" s="164"/>
      <c r="N6" s="165"/>
    </row>
    <row r="7" spans="1:15" ht="27" customHeight="1">
      <c r="B7" s="161"/>
      <c r="C7" s="161"/>
      <c r="D7" s="169"/>
      <c r="E7" s="170"/>
      <c r="F7" s="161"/>
      <c r="G7" s="161"/>
      <c r="H7" s="161"/>
      <c r="I7" s="161"/>
      <c r="J7" s="64" t="s">
        <v>69</v>
      </c>
      <c r="K7" s="64" t="s">
        <v>70</v>
      </c>
      <c r="L7" s="166"/>
      <c r="M7" s="167"/>
      <c r="N7" s="168"/>
    </row>
    <row r="8" spans="1:15" ht="20.100000000000001" customHeight="1">
      <c r="A8">
        <v>42</v>
      </c>
      <c r="B8" s="65">
        <v>1</v>
      </c>
      <c r="C8" s="100">
        <v>172528488</v>
      </c>
      <c r="D8" s="67" t="s">
        <v>159</v>
      </c>
      <c r="E8" s="68" t="s">
        <v>79</v>
      </c>
      <c r="F8" s="102" t="s">
        <v>158</v>
      </c>
      <c r="G8" s="102" t="s">
        <v>498</v>
      </c>
      <c r="H8" s="69"/>
      <c r="I8" s="70"/>
      <c r="J8" s="70"/>
      <c r="K8" s="70"/>
      <c r="L8" s="157" t="s">
        <v>490</v>
      </c>
      <c r="M8" s="158"/>
      <c r="N8" s="159"/>
      <c r="O8" t="s">
        <v>491</v>
      </c>
    </row>
    <row r="9" spans="1:15" ht="20.100000000000001" customHeight="1">
      <c r="A9">
        <v>43</v>
      </c>
      <c r="B9" s="65">
        <v>2</v>
      </c>
      <c r="C9" s="100">
        <v>172528501</v>
      </c>
      <c r="D9" s="67" t="s">
        <v>160</v>
      </c>
      <c r="E9" s="68" t="s">
        <v>161</v>
      </c>
      <c r="F9" s="102" t="s">
        <v>158</v>
      </c>
      <c r="G9" s="102" t="s">
        <v>498</v>
      </c>
      <c r="H9" s="69"/>
      <c r="I9" s="70"/>
      <c r="J9" s="70"/>
      <c r="K9" s="70"/>
      <c r="L9" s="154" t="s">
        <v>490</v>
      </c>
      <c r="M9" s="155"/>
      <c r="N9" s="156"/>
      <c r="O9" t="s">
        <v>491</v>
      </c>
    </row>
    <row r="10" spans="1:15" ht="20.100000000000001" customHeight="1">
      <c r="A10">
        <v>44</v>
      </c>
      <c r="B10" s="65">
        <v>3</v>
      </c>
      <c r="C10" s="100">
        <v>132114008</v>
      </c>
      <c r="D10" s="67" t="s">
        <v>162</v>
      </c>
      <c r="E10" s="68" t="s">
        <v>90</v>
      </c>
      <c r="F10" s="102" t="s">
        <v>158</v>
      </c>
      <c r="G10" s="102" t="s">
        <v>511</v>
      </c>
      <c r="H10" s="69"/>
      <c r="I10" s="70"/>
      <c r="J10" s="70"/>
      <c r="K10" s="70"/>
      <c r="L10" s="154">
        <v>56572</v>
      </c>
      <c r="M10" s="155"/>
      <c r="N10" s="156"/>
      <c r="O10" t="s">
        <v>491</v>
      </c>
    </row>
    <row r="11" spans="1:15" ht="20.100000000000001" customHeight="1">
      <c r="A11">
        <v>45</v>
      </c>
      <c r="B11" s="65">
        <v>4</v>
      </c>
      <c r="C11" s="100">
        <v>172319045</v>
      </c>
      <c r="D11" s="67" t="s">
        <v>163</v>
      </c>
      <c r="E11" s="68" t="s">
        <v>164</v>
      </c>
      <c r="F11" s="102" t="s">
        <v>158</v>
      </c>
      <c r="G11" s="102" t="s">
        <v>496</v>
      </c>
      <c r="H11" s="69"/>
      <c r="I11" s="70"/>
      <c r="J11" s="70"/>
      <c r="K11" s="70"/>
      <c r="L11" s="154" t="s">
        <v>490</v>
      </c>
      <c r="M11" s="155"/>
      <c r="N11" s="156"/>
      <c r="O11" t="s">
        <v>491</v>
      </c>
    </row>
    <row r="12" spans="1:15" ht="20.100000000000001" customHeight="1">
      <c r="A12">
        <v>46</v>
      </c>
      <c r="B12" s="65">
        <v>5</v>
      </c>
      <c r="C12" s="100">
        <v>172528531</v>
      </c>
      <c r="D12" s="67" t="s">
        <v>165</v>
      </c>
      <c r="E12" s="68" t="s">
        <v>166</v>
      </c>
      <c r="F12" s="102" t="s">
        <v>158</v>
      </c>
      <c r="G12" s="102" t="s">
        <v>498</v>
      </c>
      <c r="H12" s="69"/>
      <c r="I12" s="70"/>
      <c r="J12" s="70"/>
      <c r="K12" s="70"/>
      <c r="L12" s="154" t="s">
        <v>490</v>
      </c>
      <c r="M12" s="155"/>
      <c r="N12" s="156"/>
      <c r="O12" t="s">
        <v>491</v>
      </c>
    </row>
    <row r="13" spans="1:15" ht="20.100000000000001" customHeight="1">
      <c r="A13">
        <v>47</v>
      </c>
      <c r="B13" s="65">
        <v>6</v>
      </c>
      <c r="C13" s="100">
        <v>172338240</v>
      </c>
      <c r="D13" s="67" t="s">
        <v>167</v>
      </c>
      <c r="E13" s="68" t="s">
        <v>168</v>
      </c>
      <c r="F13" s="102" t="s">
        <v>158</v>
      </c>
      <c r="G13" s="102" t="s">
        <v>512</v>
      </c>
      <c r="H13" s="69"/>
      <c r="I13" s="70"/>
      <c r="J13" s="70"/>
      <c r="K13" s="70"/>
      <c r="L13" s="154" t="s">
        <v>490</v>
      </c>
      <c r="M13" s="155"/>
      <c r="N13" s="156"/>
      <c r="O13" t="s">
        <v>491</v>
      </c>
    </row>
    <row r="14" spans="1:15" ht="20.100000000000001" customHeight="1">
      <c r="A14">
        <v>48</v>
      </c>
      <c r="B14" s="65">
        <v>7</v>
      </c>
      <c r="C14" s="100">
        <v>1820264367</v>
      </c>
      <c r="D14" s="67" t="s">
        <v>169</v>
      </c>
      <c r="E14" s="68" t="s">
        <v>170</v>
      </c>
      <c r="F14" s="102" t="s">
        <v>158</v>
      </c>
      <c r="G14" s="102" t="s">
        <v>489</v>
      </c>
      <c r="H14" s="69"/>
      <c r="I14" s="70"/>
      <c r="J14" s="70"/>
      <c r="K14" s="70"/>
      <c r="L14" s="154" t="s">
        <v>490</v>
      </c>
      <c r="M14" s="155"/>
      <c r="N14" s="156"/>
      <c r="O14" t="s">
        <v>491</v>
      </c>
    </row>
    <row r="15" spans="1:15" ht="20.100000000000001" customHeight="1">
      <c r="A15">
        <v>49</v>
      </c>
      <c r="B15" s="65">
        <v>8</v>
      </c>
      <c r="C15" s="100">
        <v>172238898</v>
      </c>
      <c r="D15" s="67" t="s">
        <v>171</v>
      </c>
      <c r="E15" s="68" t="s">
        <v>172</v>
      </c>
      <c r="F15" s="102" t="s">
        <v>158</v>
      </c>
      <c r="G15" s="102" t="s">
        <v>492</v>
      </c>
      <c r="H15" s="69"/>
      <c r="I15" s="70"/>
      <c r="J15" s="70"/>
      <c r="K15" s="70"/>
      <c r="L15" s="154" t="s">
        <v>490</v>
      </c>
      <c r="M15" s="155"/>
      <c r="N15" s="156"/>
      <c r="O15" t="s">
        <v>491</v>
      </c>
    </row>
    <row r="16" spans="1:15" ht="20.100000000000001" customHeight="1">
      <c r="A16">
        <v>50</v>
      </c>
      <c r="B16" s="65">
        <v>9</v>
      </c>
      <c r="C16" s="100">
        <v>172528537</v>
      </c>
      <c r="D16" s="67" t="s">
        <v>173</v>
      </c>
      <c r="E16" s="68" t="s">
        <v>99</v>
      </c>
      <c r="F16" s="102" t="s">
        <v>158</v>
      </c>
      <c r="G16" s="102" t="s">
        <v>498</v>
      </c>
      <c r="H16" s="69"/>
      <c r="I16" s="70"/>
      <c r="J16" s="70"/>
      <c r="K16" s="70"/>
      <c r="L16" s="154" t="s">
        <v>490</v>
      </c>
      <c r="M16" s="155"/>
      <c r="N16" s="156"/>
      <c r="O16" t="s">
        <v>491</v>
      </c>
    </row>
    <row r="17" spans="1:15" ht="20.100000000000001" customHeight="1">
      <c r="A17">
        <v>51</v>
      </c>
      <c r="B17" s="65">
        <v>10</v>
      </c>
      <c r="C17" s="100">
        <v>172528539</v>
      </c>
      <c r="D17" s="67" t="s">
        <v>174</v>
      </c>
      <c r="E17" s="68" t="s">
        <v>175</v>
      </c>
      <c r="F17" s="102" t="s">
        <v>158</v>
      </c>
      <c r="G17" s="102" t="s">
        <v>513</v>
      </c>
      <c r="H17" s="69"/>
      <c r="I17" s="70"/>
      <c r="J17" s="70"/>
      <c r="K17" s="70"/>
      <c r="L17" s="154" t="s">
        <v>490</v>
      </c>
      <c r="M17" s="155"/>
      <c r="N17" s="156"/>
      <c r="O17" t="s">
        <v>491</v>
      </c>
    </row>
    <row r="18" spans="1:15" ht="20.100000000000001" customHeight="1">
      <c r="A18">
        <v>52</v>
      </c>
      <c r="B18" s="65">
        <v>11</v>
      </c>
      <c r="C18" s="100">
        <v>1821213873</v>
      </c>
      <c r="D18" s="67" t="s">
        <v>176</v>
      </c>
      <c r="E18" s="68" t="s">
        <v>109</v>
      </c>
      <c r="F18" s="102" t="s">
        <v>158</v>
      </c>
      <c r="G18" s="102" t="s">
        <v>514</v>
      </c>
      <c r="H18" s="69"/>
      <c r="I18" s="70"/>
      <c r="J18" s="70"/>
      <c r="K18" s="70"/>
      <c r="L18" s="154" t="s">
        <v>490</v>
      </c>
      <c r="M18" s="155"/>
      <c r="N18" s="156"/>
      <c r="O18" t="s">
        <v>491</v>
      </c>
    </row>
    <row r="19" spans="1:15" ht="20.100000000000001" customHeight="1">
      <c r="A19">
        <v>53</v>
      </c>
      <c r="B19" s="65">
        <v>12</v>
      </c>
      <c r="C19" s="100">
        <v>172247535</v>
      </c>
      <c r="D19" s="67" t="s">
        <v>177</v>
      </c>
      <c r="E19" s="68" t="s">
        <v>178</v>
      </c>
      <c r="F19" s="102" t="s">
        <v>158</v>
      </c>
      <c r="G19" s="102" t="s">
        <v>515</v>
      </c>
      <c r="H19" s="69"/>
      <c r="I19" s="70"/>
      <c r="J19" s="70"/>
      <c r="K19" s="70"/>
      <c r="L19" s="154" t="s">
        <v>490</v>
      </c>
      <c r="M19" s="155"/>
      <c r="N19" s="156"/>
      <c r="O19" t="s">
        <v>491</v>
      </c>
    </row>
    <row r="20" spans="1:15" ht="20.100000000000001" customHeight="1">
      <c r="A20">
        <v>54</v>
      </c>
      <c r="B20" s="65">
        <v>13</v>
      </c>
      <c r="C20" s="100">
        <v>172338200</v>
      </c>
      <c r="D20" s="67" t="s">
        <v>179</v>
      </c>
      <c r="E20" s="68" t="s">
        <v>180</v>
      </c>
      <c r="F20" s="102" t="s">
        <v>158</v>
      </c>
      <c r="G20" s="102" t="s">
        <v>512</v>
      </c>
      <c r="H20" s="69"/>
      <c r="I20" s="70"/>
      <c r="J20" s="70"/>
      <c r="K20" s="70"/>
      <c r="L20" s="154" t="s">
        <v>490</v>
      </c>
      <c r="M20" s="155"/>
      <c r="N20" s="156"/>
      <c r="O20" t="s">
        <v>491</v>
      </c>
    </row>
    <row r="21" spans="1:15" ht="20.100000000000001" customHeight="1">
      <c r="A21">
        <v>55</v>
      </c>
      <c r="B21" s="65">
        <v>14</v>
      </c>
      <c r="C21" s="100">
        <v>172528564</v>
      </c>
      <c r="D21" s="67" t="s">
        <v>181</v>
      </c>
      <c r="E21" s="68" t="s">
        <v>180</v>
      </c>
      <c r="F21" s="102" t="s">
        <v>158</v>
      </c>
      <c r="G21" s="102" t="s">
        <v>496</v>
      </c>
      <c r="H21" s="69"/>
      <c r="I21" s="70"/>
      <c r="J21" s="70"/>
      <c r="K21" s="70"/>
      <c r="L21" s="154" t="s">
        <v>490</v>
      </c>
      <c r="M21" s="155"/>
      <c r="N21" s="156"/>
      <c r="O21" t="s">
        <v>491</v>
      </c>
    </row>
    <row r="22" spans="1:15" ht="20.100000000000001" customHeight="1">
      <c r="A22">
        <v>56</v>
      </c>
      <c r="B22" s="65">
        <v>15</v>
      </c>
      <c r="C22" s="100">
        <v>172528567</v>
      </c>
      <c r="D22" s="67" t="s">
        <v>182</v>
      </c>
      <c r="E22" s="68" t="s">
        <v>183</v>
      </c>
      <c r="F22" s="102" t="s">
        <v>158</v>
      </c>
      <c r="G22" s="102" t="s">
        <v>498</v>
      </c>
      <c r="H22" s="69"/>
      <c r="I22" s="70"/>
      <c r="J22" s="70"/>
      <c r="K22" s="70"/>
      <c r="L22" s="154" t="s">
        <v>490</v>
      </c>
      <c r="M22" s="155"/>
      <c r="N22" s="156"/>
      <c r="O22" t="s">
        <v>491</v>
      </c>
    </row>
    <row r="23" spans="1:15" ht="20.100000000000001" customHeight="1">
      <c r="A23">
        <v>57</v>
      </c>
      <c r="B23" s="65">
        <v>16</v>
      </c>
      <c r="C23" s="100">
        <v>1821264372</v>
      </c>
      <c r="D23" s="67" t="s">
        <v>184</v>
      </c>
      <c r="E23" s="68" t="s">
        <v>113</v>
      </c>
      <c r="F23" s="102" t="s">
        <v>158</v>
      </c>
      <c r="G23" s="102" t="s">
        <v>489</v>
      </c>
      <c r="H23" s="69"/>
      <c r="I23" s="70"/>
      <c r="J23" s="70"/>
      <c r="K23" s="70"/>
      <c r="L23" s="154" t="s">
        <v>490</v>
      </c>
      <c r="M23" s="155"/>
      <c r="N23" s="156"/>
      <c r="O23" t="s">
        <v>491</v>
      </c>
    </row>
    <row r="24" spans="1:15" ht="20.100000000000001" customHeight="1">
      <c r="A24">
        <v>58</v>
      </c>
      <c r="B24" s="65">
        <v>17</v>
      </c>
      <c r="C24" s="100">
        <v>1820243891</v>
      </c>
      <c r="D24" s="67" t="s">
        <v>185</v>
      </c>
      <c r="E24" s="68" t="s">
        <v>186</v>
      </c>
      <c r="F24" s="102" t="s">
        <v>158</v>
      </c>
      <c r="G24" s="102" t="s">
        <v>489</v>
      </c>
      <c r="H24" s="69"/>
      <c r="I24" s="70"/>
      <c r="J24" s="70"/>
      <c r="K24" s="70"/>
      <c r="L24" s="154" t="s">
        <v>500</v>
      </c>
      <c r="M24" s="155"/>
      <c r="N24" s="156"/>
      <c r="O24" t="s">
        <v>491</v>
      </c>
    </row>
    <row r="25" spans="1:15" ht="20.100000000000001" customHeight="1">
      <c r="A25">
        <v>59</v>
      </c>
      <c r="B25" s="65">
        <v>18</v>
      </c>
      <c r="C25" s="100">
        <v>1821634168</v>
      </c>
      <c r="D25" s="67" t="s">
        <v>187</v>
      </c>
      <c r="E25" s="68" t="s">
        <v>115</v>
      </c>
      <c r="F25" s="102" t="s">
        <v>158</v>
      </c>
      <c r="G25" s="102" t="s">
        <v>501</v>
      </c>
      <c r="H25" s="69"/>
      <c r="I25" s="70"/>
      <c r="J25" s="70"/>
      <c r="K25" s="70"/>
      <c r="L25" s="154" t="s">
        <v>490</v>
      </c>
      <c r="M25" s="155"/>
      <c r="N25" s="156"/>
      <c r="O25" t="s">
        <v>491</v>
      </c>
    </row>
    <row r="26" spans="1:15" ht="20.100000000000001" customHeight="1">
      <c r="A26">
        <v>60</v>
      </c>
      <c r="B26" s="65">
        <v>19</v>
      </c>
      <c r="C26" s="100">
        <v>172236501</v>
      </c>
      <c r="D26" s="67" t="s">
        <v>188</v>
      </c>
      <c r="E26" s="68" t="s">
        <v>189</v>
      </c>
      <c r="F26" s="102" t="s">
        <v>158</v>
      </c>
      <c r="G26" s="102" t="s">
        <v>516</v>
      </c>
      <c r="H26" s="69"/>
      <c r="I26" s="70"/>
      <c r="J26" s="70"/>
      <c r="K26" s="70"/>
      <c r="L26" s="154" t="s">
        <v>490</v>
      </c>
      <c r="M26" s="155"/>
      <c r="N26" s="156"/>
      <c r="O26" t="s">
        <v>491</v>
      </c>
    </row>
    <row r="27" spans="1:15" ht="20.100000000000001" customHeight="1">
      <c r="A27">
        <v>61</v>
      </c>
      <c r="B27" s="65">
        <v>20</v>
      </c>
      <c r="C27" s="100">
        <v>172328073</v>
      </c>
      <c r="D27" s="67" t="s">
        <v>190</v>
      </c>
      <c r="E27" s="68" t="s">
        <v>127</v>
      </c>
      <c r="F27" s="102" t="s">
        <v>158</v>
      </c>
      <c r="G27" s="102" t="s">
        <v>497</v>
      </c>
      <c r="H27" s="69"/>
      <c r="I27" s="70"/>
      <c r="J27" s="70"/>
      <c r="K27" s="70"/>
      <c r="L27" s="154" t="s">
        <v>490</v>
      </c>
      <c r="M27" s="155"/>
      <c r="N27" s="156"/>
      <c r="O27" t="s">
        <v>491</v>
      </c>
    </row>
    <row r="28" spans="1:15" ht="20.100000000000001" customHeight="1">
      <c r="A28">
        <v>62</v>
      </c>
      <c r="B28" s="65">
        <v>21</v>
      </c>
      <c r="C28" s="100">
        <v>172528602</v>
      </c>
      <c r="D28" s="67" t="s">
        <v>191</v>
      </c>
      <c r="E28" s="68" t="s">
        <v>127</v>
      </c>
      <c r="F28" s="102" t="s">
        <v>158</v>
      </c>
      <c r="G28" s="102" t="s">
        <v>498</v>
      </c>
      <c r="H28" s="69"/>
      <c r="I28" s="70"/>
      <c r="J28" s="70"/>
      <c r="K28" s="70"/>
      <c r="L28" s="154" t="s">
        <v>490</v>
      </c>
      <c r="M28" s="155"/>
      <c r="N28" s="156"/>
      <c r="O28" t="s">
        <v>491</v>
      </c>
    </row>
    <row r="29" spans="1:15" ht="20.100000000000001" customHeight="1">
      <c r="A29">
        <v>63</v>
      </c>
      <c r="B29" s="65">
        <v>22</v>
      </c>
      <c r="C29" s="100">
        <v>172528613</v>
      </c>
      <c r="D29" s="67" t="s">
        <v>192</v>
      </c>
      <c r="E29" s="68" t="s">
        <v>193</v>
      </c>
      <c r="F29" s="102" t="s">
        <v>158</v>
      </c>
      <c r="G29" s="102" t="s">
        <v>498</v>
      </c>
      <c r="H29" s="69"/>
      <c r="I29" s="70"/>
      <c r="J29" s="70"/>
      <c r="K29" s="70"/>
      <c r="L29" s="154" t="s">
        <v>500</v>
      </c>
      <c r="M29" s="155"/>
      <c r="N29" s="156"/>
      <c r="O29" t="s">
        <v>491</v>
      </c>
    </row>
    <row r="30" spans="1:15" ht="20.100000000000001" customHeight="1">
      <c r="A30">
        <v>64</v>
      </c>
      <c r="B30" s="65">
        <v>23</v>
      </c>
      <c r="C30" s="100">
        <v>172236510</v>
      </c>
      <c r="D30" s="67" t="s">
        <v>194</v>
      </c>
      <c r="E30" s="68" t="s">
        <v>195</v>
      </c>
      <c r="F30" s="102" t="s">
        <v>158</v>
      </c>
      <c r="G30" s="102" t="s">
        <v>516</v>
      </c>
      <c r="H30" s="69"/>
      <c r="I30" s="70"/>
      <c r="J30" s="70"/>
      <c r="K30" s="70"/>
      <c r="L30" s="154" t="s">
        <v>490</v>
      </c>
      <c r="M30" s="155"/>
      <c r="N30" s="156"/>
      <c r="O30" t="s">
        <v>491</v>
      </c>
    </row>
    <row r="31" spans="1:15" ht="20.100000000000001" customHeight="1">
      <c r="A31">
        <v>65</v>
      </c>
      <c r="B31" s="65">
        <v>24</v>
      </c>
      <c r="C31" s="100">
        <v>172328087</v>
      </c>
      <c r="D31" s="67" t="s">
        <v>196</v>
      </c>
      <c r="E31" s="68" t="s">
        <v>197</v>
      </c>
      <c r="F31" s="102" t="s">
        <v>158</v>
      </c>
      <c r="G31" s="102" t="s">
        <v>497</v>
      </c>
      <c r="H31" s="69"/>
      <c r="I31" s="70"/>
      <c r="J31" s="70"/>
      <c r="K31" s="70"/>
      <c r="L31" s="154" t="s">
        <v>490</v>
      </c>
      <c r="M31" s="155"/>
      <c r="N31" s="156"/>
      <c r="O31" t="s">
        <v>491</v>
      </c>
    </row>
    <row r="32" spans="1:15" ht="20.100000000000001" customHeight="1">
      <c r="A32">
        <v>66</v>
      </c>
      <c r="B32" s="65">
        <v>25</v>
      </c>
      <c r="C32" s="100">
        <v>172526983</v>
      </c>
      <c r="D32" s="67" t="s">
        <v>198</v>
      </c>
      <c r="E32" s="68" t="s">
        <v>199</v>
      </c>
      <c r="F32" s="102" t="s">
        <v>158</v>
      </c>
      <c r="G32" s="102" t="s">
        <v>517</v>
      </c>
      <c r="H32" s="69"/>
      <c r="I32" s="70"/>
      <c r="J32" s="70"/>
      <c r="K32" s="70"/>
      <c r="L32" s="154" t="s">
        <v>490</v>
      </c>
      <c r="M32" s="155"/>
      <c r="N32" s="156"/>
      <c r="O32" t="s">
        <v>491</v>
      </c>
    </row>
    <row r="33" spans="1:15" ht="20.100000000000001" customHeight="1">
      <c r="A33">
        <v>67</v>
      </c>
      <c r="B33" s="65">
        <v>26</v>
      </c>
      <c r="C33" s="100">
        <v>172237492</v>
      </c>
      <c r="D33" s="67" t="s">
        <v>200</v>
      </c>
      <c r="E33" s="68" t="s">
        <v>201</v>
      </c>
      <c r="F33" s="102" t="s">
        <v>158</v>
      </c>
      <c r="G33" s="102" t="s">
        <v>492</v>
      </c>
      <c r="H33" s="69"/>
      <c r="I33" s="70"/>
      <c r="J33" s="70"/>
      <c r="K33" s="70"/>
      <c r="L33" s="154" t="s">
        <v>490</v>
      </c>
      <c r="M33" s="155"/>
      <c r="N33" s="156"/>
      <c r="O33" t="s">
        <v>491</v>
      </c>
    </row>
    <row r="34" spans="1:15" ht="20.100000000000001" customHeight="1">
      <c r="A34">
        <v>68</v>
      </c>
      <c r="B34" s="65">
        <v>27</v>
      </c>
      <c r="C34" s="100">
        <v>172236519</v>
      </c>
      <c r="D34" s="67" t="s">
        <v>202</v>
      </c>
      <c r="E34" s="68" t="s">
        <v>203</v>
      </c>
      <c r="F34" s="102" t="s">
        <v>158</v>
      </c>
      <c r="G34" s="102" t="s">
        <v>516</v>
      </c>
      <c r="H34" s="69"/>
      <c r="I34" s="70"/>
      <c r="J34" s="70"/>
      <c r="K34" s="70"/>
      <c r="L34" s="154" t="s">
        <v>490</v>
      </c>
      <c r="M34" s="155"/>
      <c r="N34" s="156"/>
      <c r="O34" t="s">
        <v>491</v>
      </c>
    </row>
    <row r="35" spans="1:15" ht="20.100000000000001" customHeight="1">
      <c r="A35">
        <v>69</v>
      </c>
      <c r="B35" s="65">
        <v>28</v>
      </c>
      <c r="C35" s="100">
        <v>1820245879</v>
      </c>
      <c r="D35" s="67" t="s">
        <v>204</v>
      </c>
      <c r="E35" s="68" t="s">
        <v>205</v>
      </c>
      <c r="F35" s="102" t="s">
        <v>158</v>
      </c>
      <c r="G35" s="102" t="s">
        <v>518</v>
      </c>
      <c r="H35" s="69"/>
      <c r="I35" s="70"/>
      <c r="J35" s="70"/>
      <c r="K35" s="70"/>
      <c r="L35" s="154" t="s">
        <v>490</v>
      </c>
      <c r="M35" s="155"/>
      <c r="N35" s="156"/>
      <c r="O35" t="s">
        <v>491</v>
      </c>
    </row>
    <row r="36" spans="1:15" ht="20.100000000000001" customHeight="1">
      <c r="A36">
        <v>70</v>
      </c>
      <c r="B36" s="65">
        <v>29</v>
      </c>
      <c r="C36" s="100">
        <v>172236522</v>
      </c>
      <c r="D36" s="67" t="s">
        <v>206</v>
      </c>
      <c r="E36" s="68" t="s">
        <v>145</v>
      </c>
      <c r="F36" s="102" t="s">
        <v>158</v>
      </c>
      <c r="G36" s="102" t="s">
        <v>516</v>
      </c>
      <c r="H36" s="69"/>
      <c r="I36" s="70"/>
      <c r="J36" s="70"/>
      <c r="K36" s="70"/>
      <c r="L36" s="154" t="s">
        <v>490</v>
      </c>
      <c r="M36" s="155"/>
      <c r="N36" s="156"/>
      <c r="O36" t="s">
        <v>491</v>
      </c>
    </row>
    <row r="37" spans="1:15" ht="20.100000000000001" customHeight="1">
      <c r="A37">
        <v>71</v>
      </c>
      <c r="B37" s="72">
        <v>30</v>
      </c>
      <c r="C37" s="100">
        <v>1820714949</v>
      </c>
      <c r="D37" s="67" t="s">
        <v>207</v>
      </c>
      <c r="E37" s="68" t="s">
        <v>145</v>
      </c>
      <c r="F37" s="102" t="s">
        <v>158</v>
      </c>
      <c r="G37" s="102" t="s">
        <v>519</v>
      </c>
      <c r="H37" s="73"/>
      <c r="I37" s="74"/>
      <c r="J37" s="74"/>
      <c r="K37" s="74"/>
      <c r="L37" s="154" t="s">
        <v>490</v>
      </c>
      <c r="M37" s="155"/>
      <c r="N37" s="156"/>
      <c r="O37" t="s">
        <v>491</v>
      </c>
    </row>
    <row r="38" spans="1:15" ht="20.100000000000001" customHeight="1">
      <c r="A38">
        <v>72</v>
      </c>
      <c r="B38" s="92">
        <v>31</v>
      </c>
      <c r="C38" s="101">
        <v>172236525</v>
      </c>
      <c r="D38" s="94" t="s">
        <v>208</v>
      </c>
      <c r="E38" s="95" t="s">
        <v>147</v>
      </c>
      <c r="F38" s="103" t="s">
        <v>158</v>
      </c>
      <c r="G38" s="103" t="s">
        <v>516</v>
      </c>
      <c r="H38" s="96"/>
      <c r="I38" s="97"/>
      <c r="J38" s="97"/>
      <c r="K38" s="97"/>
      <c r="L38" s="157" t="s">
        <v>490</v>
      </c>
      <c r="M38" s="158"/>
      <c r="N38" s="159"/>
      <c r="O38" t="s">
        <v>491</v>
      </c>
    </row>
    <row r="39" spans="1:15" ht="20.100000000000001" customHeight="1">
      <c r="A39">
        <v>73</v>
      </c>
      <c r="B39" s="65">
        <v>32</v>
      </c>
      <c r="C39" s="100">
        <v>172236528</v>
      </c>
      <c r="D39" s="67" t="s">
        <v>209</v>
      </c>
      <c r="E39" s="68" t="s">
        <v>150</v>
      </c>
      <c r="F39" s="102" t="s">
        <v>158</v>
      </c>
      <c r="G39" s="102" t="s">
        <v>516</v>
      </c>
      <c r="H39" s="69"/>
      <c r="I39" s="70"/>
      <c r="J39" s="70"/>
      <c r="K39" s="70"/>
      <c r="L39" s="154" t="s">
        <v>490</v>
      </c>
      <c r="M39" s="155"/>
      <c r="N39" s="156"/>
      <c r="O39" t="s">
        <v>491</v>
      </c>
    </row>
    <row r="40" spans="1:15" ht="20.100000000000001" customHeight="1">
      <c r="A40">
        <v>74</v>
      </c>
      <c r="B40" s="65">
        <v>33</v>
      </c>
      <c r="C40" s="100">
        <v>172236529</v>
      </c>
      <c r="D40" s="67" t="s">
        <v>210</v>
      </c>
      <c r="E40" s="68" t="s">
        <v>150</v>
      </c>
      <c r="F40" s="102" t="s">
        <v>158</v>
      </c>
      <c r="G40" s="102" t="s">
        <v>516</v>
      </c>
      <c r="H40" s="69"/>
      <c r="I40" s="70"/>
      <c r="J40" s="70"/>
      <c r="K40" s="70"/>
      <c r="L40" s="154" t="s">
        <v>500</v>
      </c>
      <c r="M40" s="155"/>
      <c r="N40" s="156"/>
      <c r="O40" t="s">
        <v>491</v>
      </c>
    </row>
    <row r="41" spans="1:15" ht="20.100000000000001" customHeight="1">
      <c r="A41">
        <v>75</v>
      </c>
      <c r="B41" s="65">
        <v>34</v>
      </c>
      <c r="C41" s="100">
        <v>172236530</v>
      </c>
      <c r="D41" s="67" t="s">
        <v>211</v>
      </c>
      <c r="E41" s="68" t="s">
        <v>212</v>
      </c>
      <c r="F41" s="102" t="s">
        <v>158</v>
      </c>
      <c r="G41" s="102" t="s">
        <v>516</v>
      </c>
      <c r="H41" s="69"/>
      <c r="I41" s="70"/>
      <c r="J41" s="70"/>
      <c r="K41" s="70"/>
      <c r="L41" s="154" t="s">
        <v>490</v>
      </c>
      <c r="M41" s="155"/>
      <c r="N41" s="156"/>
      <c r="O41" t="s">
        <v>491</v>
      </c>
    </row>
    <row r="42" spans="1:15" ht="20.100000000000001" customHeight="1">
      <c r="A42">
        <v>76</v>
      </c>
      <c r="B42" s="65">
        <v>35</v>
      </c>
      <c r="C42" s="100">
        <v>172217325</v>
      </c>
      <c r="D42" s="67" t="s">
        <v>213</v>
      </c>
      <c r="E42" s="68" t="s">
        <v>154</v>
      </c>
      <c r="F42" s="102" t="s">
        <v>158</v>
      </c>
      <c r="G42" s="102" t="s">
        <v>520</v>
      </c>
      <c r="H42" s="69"/>
      <c r="I42" s="70"/>
      <c r="J42" s="70"/>
      <c r="K42" s="70"/>
      <c r="L42" s="154" t="s">
        <v>490</v>
      </c>
      <c r="M42" s="155"/>
      <c r="N42" s="156"/>
      <c r="O42" t="s">
        <v>491</v>
      </c>
    </row>
    <row r="43" spans="1:15" ht="20.100000000000001" customHeight="1">
      <c r="A43">
        <v>77</v>
      </c>
      <c r="B43" s="65">
        <v>36</v>
      </c>
      <c r="C43" s="100">
        <v>1821244899</v>
      </c>
      <c r="D43" s="67" t="s">
        <v>214</v>
      </c>
      <c r="E43" s="68" t="s">
        <v>154</v>
      </c>
      <c r="F43" s="102" t="s">
        <v>158</v>
      </c>
      <c r="G43" s="102" t="s">
        <v>518</v>
      </c>
      <c r="H43" s="69"/>
      <c r="I43" s="70"/>
      <c r="J43" s="70"/>
      <c r="K43" s="70"/>
      <c r="L43" s="154" t="s">
        <v>490</v>
      </c>
      <c r="M43" s="155"/>
      <c r="N43" s="156"/>
      <c r="O43" t="s">
        <v>491</v>
      </c>
    </row>
    <row r="44" spans="1:15" ht="20.100000000000001" customHeight="1">
      <c r="A44">
        <v>78</v>
      </c>
      <c r="B44" s="65">
        <v>37</v>
      </c>
      <c r="C44" s="100">
        <v>162233642</v>
      </c>
      <c r="D44" s="67" t="s">
        <v>215</v>
      </c>
      <c r="E44" s="68" t="s">
        <v>216</v>
      </c>
      <c r="F44" s="102" t="s">
        <v>158</v>
      </c>
      <c r="G44" s="102" t="s">
        <v>521</v>
      </c>
      <c r="H44" s="69"/>
      <c r="I44" s="70"/>
      <c r="J44" s="70"/>
      <c r="K44" s="70"/>
      <c r="L44" s="154">
        <v>53890</v>
      </c>
      <c r="M44" s="155"/>
      <c r="N44" s="156"/>
      <c r="O44" t="s">
        <v>491</v>
      </c>
    </row>
    <row r="45" spans="1:15" ht="20.100000000000001" customHeight="1">
      <c r="A45">
        <v>79</v>
      </c>
      <c r="B45" s="65">
        <v>38</v>
      </c>
      <c r="C45" s="100">
        <v>172528701</v>
      </c>
      <c r="D45" s="67" t="s">
        <v>217</v>
      </c>
      <c r="E45" s="68" t="s">
        <v>218</v>
      </c>
      <c r="F45" s="102" t="s">
        <v>158</v>
      </c>
      <c r="G45" s="102" t="s">
        <v>496</v>
      </c>
      <c r="H45" s="69"/>
      <c r="I45" s="70"/>
      <c r="J45" s="70"/>
      <c r="K45" s="70"/>
      <c r="L45" s="154" t="s">
        <v>490</v>
      </c>
      <c r="M45" s="155"/>
      <c r="N45" s="156"/>
      <c r="O45" t="s">
        <v>491</v>
      </c>
    </row>
    <row r="46" spans="1:15" ht="20.100000000000001" customHeight="1">
      <c r="A46">
        <v>80</v>
      </c>
      <c r="B46" s="65">
        <v>39</v>
      </c>
      <c r="C46" s="100">
        <v>1820264366</v>
      </c>
      <c r="D46" s="67" t="s">
        <v>219</v>
      </c>
      <c r="E46" s="68" t="s">
        <v>220</v>
      </c>
      <c r="F46" s="102" t="s">
        <v>158</v>
      </c>
      <c r="G46" s="102" t="s">
        <v>489</v>
      </c>
      <c r="H46" s="69"/>
      <c r="I46" s="70"/>
      <c r="J46" s="70"/>
      <c r="K46" s="70"/>
      <c r="L46" s="154" t="s">
        <v>490</v>
      </c>
      <c r="M46" s="155"/>
      <c r="N46" s="156"/>
      <c r="O46" t="s">
        <v>491</v>
      </c>
    </row>
    <row r="47" spans="1:15" ht="20.100000000000001" customHeight="1">
      <c r="A47">
        <v>81</v>
      </c>
      <c r="B47" s="65">
        <v>40</v>
      </c>
      <c r="C47" s="100">
        <v>1821615170</v>
      </c>
      <c r="D47" s="67" t="s">
        <v>221</v>
      </c>
      <c r="E47" s="68" t="s">
        <v>222</v>
      </c>
      <c r="F47" s="102" t="s">
        <v>223</v>
      </c>
      <c r="G47" s="102" t="s">
        <v>493</v>
      </c>
      <c r="H47" s="69"/>
      <c r="I47" s="70"/>
      <c r="J47" s="70"/>
      <c r="K47" s="70"/>
      <c r="L47" s="154" t="s">
        <v>490</v>
      </c>
      <c r="M47" s="155"/>
      <c r="N47" s="156"/>
      <c r="O47" t="s">
        <v>491</v>
      </c>
    </row>
    <row r="48" spans="1:15" ht="20.100000000000001" customHeight="1">
      <c r="A48">
        <v>82</v>
      </c>
      <c r="B48" s="65">
        <v>41</v>
      </c>
      <c r="C48" s="100">
        <v>172117564</v>
      </c>
      <c r="D48" s="67" t="s">
        <v>224</v>
      </c>
      <c r="E48" s="68" t="s">
        <v>92</v>
      </c>
      <c r="F48" s="102" t="s">
        <v>223</v>
      </c>
      <c r="G48" s="102" t="s">
        <v>506</v>
      </c>
      <c r="H48" s="69"/>
      <c r="I48" s="70"/>
      <c r="J48" s="70"/>
      <c r="K48" s="70"/>
      <c r="L48" s="154" t="s">
        <v>490</v>
      </c>
      <c r="M48" s="155"/>
      <c r="N48" s="156"/>
      <c r="O48" t="s">
        <v>491</v>
      </c>
    </row>
    <row r="49" spans="1:15" ht="20.100000000000001" customHeight="1">
      <c r="A49">
        <v>83</v>
      </c>
      <c r="B49" s="65">
        <v>42</v>
      </c>
      <c r="C49" s="100">
        <v>172236484</v>
      </c>
      <c r="D49" s="67" t="s">
        <v>148</v>
      </c>
      <c r="E49" s="68" t="s">
        <v>225</v>
      </c>
      <c r="F49" s="102" t="s">
        <v>223</v>
      </c>
      <c r="G49" s="102" t="s">
        <v>516</v>
      </c>
      <c r="H49" s="69"/>
      <c r="I49" s="70"/>
      <c r="J49" s="70"/>
      <c r="K49" s="70"/>
      <c r="L49" s="154" t="s">
        <v>490</v>
      </c>
      <c r="M49" s="155"/>
      <c r="N49" s="156"/>
      <c r="O49" t="s">
        <v>491</v>
      </c>
    </row>
    <row r="50" spans="1:15" ht="20.100000000000001" customHeight="1">
      <c r="A50">
        <v>84</v>
      </c>
      <c r="B50" s="65">
        <v>43</v>
      </c>
      <c r="C50" s="100">
        <v>162233506</v>
      </c>
      <c r="D50" s="67" t="s">
        <v>226</v>
      </c>
      <c r="E50" s="68" t="s">
        <v>103</v>
      </c>
      <c r="F50" s="102" t="s">
        <v>223</v>
      </c>
      <c r="G50" s="102" t="s">
        <v>492</v>
      </c>
      <c r="H50" s="69"/>
      <c r="I50" s="70"/>
      <c r="J50" s="70"/>
      <c r="K50" s="70"/>
      <c r="L50" s="154" t="s">
        <v>490</v>
      </c>
      <c r="M50" s="155"/>
      <c r="N50" s="156"/>
      <c r="O50" t="s">
        <v>491</v>
      </c>
    </row>
    <row r="51" spans="1:15" ht="20.100000000000001" customHeight="1">
      <c r="A51">
        <v>85</v>
      </c>
      <c r="B51" s="65">
        <v>44</v>
      </c>
      <c r="C51" s="100">
        <v>172427713</v>
      </c>
      <c r="D51" s="67" t="s">
        <v>174</v>
      </c>
      <c r="E51" s="68" t="s">
        <v>103</v>
      </c>
      <c r="F51" s="102" t="s">
        <v>223</v>
      </c>
      <c r="G51" s="102" t="s">
        <v>522</v>
      </c>
      <c r="H51" s="69"/>
      <c r="I51" s="70"/>
      <c r="J51" s="70"/>
      <c r="K51" s="70"/>
      <c r="L51" s="154" t="s">
        <v>490</v>
      </c>
      <c r="M51" s="155"/>
      <c r="N51" s="156"/>
      <c r="O51" t="s">
        <v>491</v>
      </c>
    </row>
    <row r="52" spans="1:15" ht="20.100000000000001" customHeight="1">
      <c r="A52">
        <v>86</v>
      </c>
      <c r="B52" s="65">
        <v>45</v>
      </c>
      <c r="C52" s="100">
        <v>172316812</v>
      </c>
      <c r="D52" s="67" t="s">
        <v>227</v>
      </c>
      <c r="E52" s="68" t="s">
        <v>228</v>
      </c>
      <c r="F52" s="102" t="s">
        <v>223</v>
      </c>
      <c r="G52" s="102" t="s">
        <v>523</v>
      </c>
      <c r="H52" s="69"/>
      <c r="I52" s="70"/>
      <c r="J52" s="70"/>
      <c r="K52" s="70"/>
      <c r="L52" s="154" t="s">
        <v>490</v>
      </c>
      <c r="M52" s="155"/>
      <c r="N52" s="156"/>
      <c r="O52" t="s">
        <v>491</v>
      </c>
    </row>
    <row r="53" spans="1:15" ht="20.100000000000001" customHeight="1">
      <c r="A53">
        <v>87</v>
      </c>
      <c r="B53" s="65">
        <v>46</v>
      </c>
      <c r="C53" s="100">
        <v>1821415652</v>
      </c>
      <c r="D53" s="67" t="s">
        <v>229</v>
      </c>
      <c r="E53" s="68" t="s">
        <v>180</v>
      </c>
      <c r="F53" s="102" t="s">
        <v>223</v>
      </c>
      <c r="G53" s="102" t="s">
        <v>499</v>
      </c>
      <c r="H53" s="69"/>
      <c r="I53" s="70"/>
      <c r="J53" s="70"/>
      <c r="K53" s="70"/>
      <c r="L53" s="154" t="s">
        <v>490</v>
      </c>
      <c r="M53" s="155"/>
      <c r="N53" s="156"/>
      <c r="O53" t="s">
        <v>491</v>
      </c>
    </row>
    <row r="54" spans="1:15" ht="20.100000000000001" customHeight="1">
      <c r="A54">
        <v>88</v>
      </c>
      <c r="B54" s="65">
        <v>47</v>
      </c>
      <c r="C54" s="100">
        <v>172227117</v>
      </c>
      <c r="D54" s="67" t="s">
        <v>230</v>
      </c>
      <c r="E54" s="68" t="s">
        <v>231</v>
      </c>
      <c r="F54" s="102" t="s">
        <v>223</v>
      </c>
      <c r="G54" s="102" t="s">
        <v>524</v>
      </c>
      <c r="H54" s="69"/>
      <c r="I54" s="70"/>
      <c r="J54" s="70"/>
      <c r="K54" s="70"/>
      <c r="L54" s="154" t="s">
        <v>490</v>
      </c>
      <c r="M54" s="155"/>
      <c r="N54" s="156"/>
      <c r="O54" t="s">
        <v>491</v>
      </c>
    </row>
    <row r="55" spans="1:15" ht="20.100000000000001" customHeight="1">
      <c r="A55">
        <v>89</v>
      </c>
      <c r="B55" s="65">
        <v>48</v>
      </c>
      <c r="C55" s="100">
        <v>172227090</v>
      </c>
      <c r="D55" s="67" t="s">
        <v>232</v>
      </c>
      <c r="E55" s="68" t="s">
        <v>233</v>
      </c>
      <c r="F55" s="102" t="s">
        <v>223</v>
      </c>
      <c r="G55" s="102" t="s">
        <v>524</v>
      </c>
      <c r="H55" s="69"/>
      <c r="I55" s="70"/>
      <c r="J55" s="70"/>
      <c r="K55" s="70"/>
      <c r="L55" s="154" t="s">
        <v>500</v>
      </c>
      <c r="M55" s="155"/>
      <c r="N55" s="156"/>
      <c r="O55" t="s">
        <v>491</v>
      </c>
    </row>
    <row r="56" spans="1:15" ht="20.100000000000001" customHeight="1">
      <c r="A56">
        <v>90</v>
      </c>
      <c r="B56" s="65">
        <v>49</v>
      </c>
      <c r="C56" s="100">
        <v>1820615171</v>
      </c>
      <c r="D56" s="67" t="s">
        <v>234</v>
      </c>
      <c r="E56" s="68" t="s">
        <v>127</v>
      </c>
      <c r="F56" s="102" t="s">
        <v>223</v>
      </c>
      <c r="G56" s="102" t="s">
        <v>493</v>
      </c>
      <c r="H56" s="69"/>
      <c r="I56" s="70"/>
      <c r="J56" s="70"/>
      <c r="K56" s="70"/>
      <c r="L56" s="154" t="s">
        <v>490</v>
      </c>
      <c r="M56" s="155"/>
      <c r="N56" s="156"/>
      <c r="O56" t="s">
        <v>491</v>
      </c>
    </row>
    <row r="57" spans="1:15" ht="20.100000000000001" customHeight="1">
      <c r="A57">
        <v>91</v>
      </c>
      <c r="B57" s="65">
        <v>50</v>
      </c>
      <c r="C57" s="100">
        <v>162236834</v>
      </c>
      <c r="D57" s="67" t="s">
        <v>235</v>
      </c>
      <c r="E57" s="68" t="s">
        <v>236</v>
      </c>
      <c r="F57" s="102" t="s">
        <v>223</v>
      </c>
      <c r="G57" s="102" t="s">
        <v>492</v>
      </c>
      <c r="H57" s="69"/>
      <c r="I57" s="70"/>
      <c r="J57" s="70"/>
      <c r="K57" s="70"/>
      <c r="L57" s="154" t="s">
        <v>490</v>
      </c>
      <c r="M57" s="155"/>
      <c r="N57" s="156"/>
      <c r="O57" t="s">
        <v>491</v>
      </c>
    </row>
    <row r="58" spans="1:15" ht="20.100000000000001" customHeight="1">
      <c r="A58">
        <v>92</v>
      </c>
      <c r="B58" s="65">
        <v>51</v>
      </c>
      <c r="C58" s="100">
        <v>1821615179</v>
      </c>
      <c r="D58" s="67" t="s">
        <v>148</v>
      </c>
      <c r="E58" s="68" t="s">
        <v>236</v>
      </c>
      <c r="F58" s="102" t="s">
        <v>223</v>
      </c>
      <c r="G58" s="102" t="s">
        <v>493</v>
      </c>
      <c r="H58" s="69"/>
      <c r="I58" s="70"/>
      <c r="J58" s="70"/>
      <c r="K58" s="70"/>
      <c r="L58" s="154" t="s">
        <v>490</v>
      </c>
      <c r="M58" s="155"/>
      <c r="N58" s="156"/>
      <c r="O58" t="s">
        <v>491</v>
      </c>
    </row>
  </sheetData>
  <mergeCells count="67">
    <mergeCell ref="L58:N58"/>
    <mergeCell ref="L52:N52"/>
    <mergeCell ref="L53:N53"/>
    <mergeCell ref="L54:N54"/>
    <mergeCell ref="L55:N55"/>
    <mergeCell ref="L56:N56"/>
    <mergeCell ref="L57:N57"/>
    <mergeCell ref="L46:N46"/>
    <mergeCell ref="L47:N47"/>
    <mergeCell ref="L48:N48"/>
    <mergeCell ref="L49:N49"/>
    <mergeCell ref="L50:N50"/>
    <mergeCell ref="L51:N51"/>
    <mergeCell ref="L40:N40"/>
    <mergeCell ref="L41:N41"/>
    <mergeCell ref="L42:N42"/>
    <mergeCell ref="L43:N43"/>
    <mergeCell ref="L44:N44"/>
    <mergeCell ref="L45:N45"/>
    <mergeCell ref="L34:N34"/>
    <mergeCell ref="L35:N35"/>
    <mergeCell ref="L36:N36"/>
    <mergeCell ref="L37:N37"/>
    <mergeCell ref="L38:N38"/>
    <mergeCell ref="L39:N39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58 L8:N58 A8:A58">
    <cfRule type="cellIs" dxfId="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74" t="s">
        <v>57</v>
      </c>
      <c r="D1" s="174"/>
      <c r="E1" s="57"/>
      <c r="F1" s="171" t="s">
        <v>77</v>
      </c>
      <c r="G1" s="171"/>
      <c r="H1" s="171"/>
      <c r="I1" s="171"/>
      <c r="J1" s="171"/>
      <c r="K1" s="171"/>
      <c r="L1" s="58" t="s">
        <v>525</v>
      </c>
    </row>
    <row r="2" spans="1:15" s="56" customFormat="1">
      <c r="C2" s="174" t="s">
        <v>59</v>
      </c>
      <c r="D2" s="174"/>
      <c r="E2" s="59" t="s">
        <v>526</v>
      </c>
      <c r="F2" s="171" t="s">
        <v>485</v>
      </c>
      <c r="G2" s="171"/>
      <c r="H2" s="171"/>
      <c r="I2" s="171"/>
      <c r="J2" s="171"/>
      <c r="K2" s="171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486</v>
      </c>
      <c r="D3" s="172" t="s">
        <v>487</v>
      </c>
      <c r="E3" s="172"/>
      <c r="F3" s="172"/>
      <c r="G3" s="172"/>
      <c r="H3" s="172"/>
      <c r="I3" s="172"/>
      <c r="J3" s="172"/>
      <c r="K3" s="172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3" t="s">
        <v>527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1" t="s">
        <v>4</v>
      </c>
      <c r="C6" s="160" t="s">
        <v>64</v>
      </c>
      <c r="D6" s="169" t="s">
        <v>9</v>
      </c>
      <c r="E6" s="170" t="s">
        <v>10</v>
      </c>
      <c r="F6" s="160" t="s">
        <v>75</v>
      </c>
      <c r="G6" s="160" t="s">
        <v>76</v>
      </c>
      <c r="H6" s="160" t="s">
        <v>66</v>
      </c>
      <c r="I6" s="160" t="s">
        <v>67</v>
      </c>
      <c r="J6" s="162" t="s">
        <v>56</v>
      </c>
      <c r="K6" s="162"/>
      <c r="L6" s="163" t="s">
        <v>68</v>
      </c>
      <c r="M6" s="164"/>
      <c r="N6" s="165"/>
    </row>
    <row r="7" spans="1:15" ht="27" customHeight="1">
      <c r="B7" s="161"/>
      <c r="C7" s="161"/>
      <c r="D7" s="169"/>
      <c r="E7" s="170"/>
      <c r="F7" s="161"/>
      <c r="G7" s="161"/>
      <c r="H7" s="161"/>
      <c r="I7" s="161"/>
      <c r="J7" s="64" t="s">
        <v>69</v>
      </c>
      <c r="K7" s="64" t="s">
        <v>70</v>
      </c>
      <c r="L7" s="166"/>
      <c r="M7" s="167"/>
      <c r="N7" s="168"/>
    </row>
    <row r="8" spans="1:15" ht="20.100000000000001" customHeight="1">
      <c r="A8">
        <v>93</v>
      </c>
      <c r="B8" s="65">
        <v>1</v>
      </c>
      <c r="C8" s="100">
        <v>1820356470</v>
      </c>
      <c r="D8" s="67" t="s">
        <v>237</v>
      </c>
      <c r="E8" s="68" t="s">
        <v>238</v>
      </c>
      <c r="F8" s="102" t="s">
        <v>223</v>
      </c>
      <c r="G8" s="102" t="s">
        <v>502</v>
      </c>
      <c r="H8" s="69"/>
      <c r="I8" s="70"/>
      <c r="J8" s="70"/>
      <c r="K8" s="70"/>
      <c r="L8" s="157" t="s">
        <v>490</v>
      </c>
      <c r="M8" s="158"/>
      <c r="N8" s="159"/>
      <c r="O8" t="s">
        <v>491</v>
      </c>
    </row>
    <row r="9" spans="1:15" ht="20.100000000000001" customHeight="1">
      <c r="A9">
        <v>94</v>
      </c>
      <c r="B9" s="65">
        <v>2</v>
      </c>
      <c r="C9" s="100">
        <v>162233580</v>
      </c>
      <c r="D9" s="67" t="s">
        <v>239</v>
      </c>
      <c r="E9" s="68" t="s">
        <v>240</v>
      </c>
      <c r="F9" s="102" t="s">
        <v>223</v>
      </c>
      <c r="G9" s="102" t="s">
        <v>492</v>
      </c>
      <c r="H9" s="69"/>
      <c r="I9" s="70"/>
      <c r="J9" s="70"/>
      <c r="K9" s="70"/>
      <c r="L9" s="154" t="s">
        <v>500</v>
      </c>
      <c r="M9" s="155"/>
      <c r="N9" s="156"/>
      <c r="O9" t="s">
        <v>491</v>
      </c>
    </row>
    <row r="10" spans="1:15" ht="20.100000000000001" customHeight="1">
      <c r="A10">
        <v>95</v>
      </c>
      <c r="B10" s="65">
        <v>3</v>
      </c>
      <c r="C10" s="100">
        <v>1821126709</v>
      </c>
      <c r="D10" s="67" t="s">
        <v>241</v>
      </c>
      <c r="E10" s="68" t="s">
        <v>242</v>
      </c>
      <c r="F10" s="102" t="s">
        <v>223</v>
      </c>
      <c r="G10" s="102" t="s">
        <v>528</v>
      </c>
      <c r="H10" s="69"/>
      <c r="I10" s="70"/>
      <c r="J10" s="70"/>
      <c r="K10" s="70"/>
      <c r="L10" s="154" t="s">
        <v>490</v>
      </c>
      <c r="M10" s="155"/>
      <c r="N10" s="156"/>
      <c r="O10" t="s">
        <v>491</v>
      </c>
    </row>
    <row r="11" spans="1:15" ht="20.100000000000001" customHeight="1">
      <c r="A11">
        <v>96</v>
      </c>
      <c r="B11" s="65">
        <v>4</v>
      </c>
      <c r="C11" s="100">
        <v>172528636</v>
      </c>
      <c r="D11" s="67" t="s">
        <v>243</v>
      </c>
      <c r="E11" s="68" t="s">
        <v>133</v>
      </c>
      <c r="F11" s="102" t="s">
        <v>223</v>
      </c>
      <c r="G11" s="102" t="s">
        <v>498</v>
      </c>
      <c r="H11" s="69"/>
      <c r="I11" s="70"/>
      <c r="J11" s="70"/>
      <c r="K11" s="70"/>
      <c r="L11" s="154" t="s">
        <v>490</v>
      </c>
      <c r="M11" s="155"/>
      <c r="N11" s="156"/>
      <c r="O11" t="s">
        <v>491</v>
      </c>
    </row>
    <row r="12" spans="1:15" ht="20.100000000000001" customHeight="1">
      <c r="A12">
        <v>97</v>
      </c>
      <c r="B12" s="65">
        <v>5</v>
      </c>
      <c r="C12" s="100">
        <v>172418911</v>
      </c>
      <c r="D12" s="67" t="s">
        <v>244</v>
      </c>
      <c r="E12" s="68" t="s">
        <v>245</v>
      </c>
      <c r="F12" s="102" t="s">
        <v>223</v>
      </c>
      <c r="G12" s="102" t="s">
        <v>529</v>
      </c>
      <c r="H12" s="69"/>
      <c r="I12" s="70"/>
      <c r="J12" s="70"/>
      <c r="K12" s="70"/>
      <c r="L12" s="154" t="s">
        <v>490</v>
      </c>
      <c r="M12" s="155"/>
      <c r="N12" s="156"/>
      <c r="O12" t="s">
        <v>491</v>
      </c>
    </row>
    <row r="13" spans="1:15" ht="20.100000000000001" customHeight="1">
      <c r="A13">
        <v>98</v>
      </c>
      <c r="B13" s="65">
        <v>6</v>
      </c>
      <c r="C13" s="100">
        <v>1821253688</v>
      </c>
      <c r="D13" s="67" t="s">
        <v>246</v>
      </c>
      <c r="E13" s="68" t="s">
        <v>201</v>
      </c>
      <c r="F13" s="102" t="s">
        <v>223</v>
      </c>
      <c r="G13" s="102" t="s">
        <v>530</v>
      </c>
      <c r="H13" s="69"/>
      <c r="I13" s="70"/>
      <c r="J13" s="70"/>
      <c r="K13" s="70"/>
      <c r="L13" s="154" t="s">
        <v>490</v>
      </c>
      <c r="M13" s="155"/>
      <c r="N13" s="156"/>
      <c r="O13" t="s">
        <v>491</v>
      </c>
    </row>
    <row r="14" spans="1:15" ht="20.100000000000001" customHeight="1">
      <c r="A14">
        <v>99</v>
      </c>
      <c r="B14" s="65">
        <v>7</v>
      </c>
      <c r="C14" s="100">
        <v>1820354980</v>
      </c>
      <c r="D14" s="67" t="s">
        <v>247</v>
      </c>
      <c r="E14" s="68" t="s">
        <v>143</v>
      </c>
      <c r="F14" s="102" t="s">
        <v>223</v>
      </c>
      <c r="G14" s="102" t="s">
        <v>502</v>
      </c>
      <c r="H14" s="69"/>
      <c r="I14" s="70"/>
      <c r="J14" s="70"/>
      <c r="K14" s="70"/>
      <c r="L14" s="154" t="s">
        <v>490</v>
      </c>
      <c r="M14" s="155"/>
      <c r="N14" s="156"/>
      <c r="O14" t="s">
        <v>491</v>
      </c>
    </row>
    <row r="15" spans="1:15" ht="20.100000000000001" customHeight="1">
      <c r="A15">
        <v>100</v>
      </c>
      <c r="B15" s="65">
        <v>8</v>
      </c>
      <c r="C15" s="100">
        <v>1821126512</v>
      </c>
      <c r="D15" s="67" t="s">
        <v>248</v>
      </c>
      <c r="E15" s="68" t="s">
        <v>249</v>
      </c>
      <c r="F15" s="102" t="s">
        <v>223</v>
      </c>
      <c r="G15" s="102" t="s">
        <v>531</v>
      </c>
      <c r="H15" s="69"/>
      <c r="I15" s="70"/>
      <c r="J15" s="70"/>
      <c r="K15" s="70"/>
      <c r="L15" s="154" t="s">
        <v>500</v>
      </c>
      <c r="M15" s="155"/>
      <c r="N15" s="156"/>
      <c r="O15" t="s">
        <v>491</v>
      </c>
    </row>
    <row r="16" spans="1:15" ht="20.100000000000001" customHeight="1">
      <c r="A16">
        <v>101</v>
      </c>
      <c r="B16" s="65">
        <v>9</v>
      </c>
      <c r="C16" s="100">
        <v>172338259</v>
      </c>
      <c r="D16" s="67" t="s">
        <v>250</v>
      </c>
      <c r="E16" s="68" t="s">
        <v>145</v>
      </c>
      <c r="F16" s="102" t="s">
        <v>223</v>
      </c>
      <c r="G16" s="102" t="s">
        <v>512</v>
      </c>
      <c r="H16" s="69"/>
      <c r="I16" s="70"/>
      <c r="J16" s="70"/>
      <c r="K16" s="70"/>
      <c r="L16" s="154" t="s">
        <v>490</v>
      </c>
      <c r="M16" s="155"/>
      <c r="N16" s="156"/>
      <c r="O16" t="s">
        <v>491</v>
      </c>
    </row>
    <row r="17" spans="1:15" ht="20.100000000000001" customHeight="1">
      <c r="A17">
        <v>102</v>
      </c>
      <c r="B17" s="65">
        <v>10</v>
      </c>
      <c r="C17" s="100">
        <v>172217314</v>
      </c>
      <c r="D17" s="67" t="s">
        <v>251</v>
      </c>
      <c r="E17" s="68" t="s">
        <v>252</v>
      </c>
      <c r="F17" s="102" t="s">
        <v>223</v>
      </c>
      <c r="G17" s="102" t="s">
        <v>520</v>
      </c>
      <c r="H17" s="69"/>
      <c r="I17" s="70"/>
      <c r="J17" s="70"/>
      <c r="K17" s="70"/>
      <c r="L17" s="154" t="s">
        <v>490</v>
      </c>
      <c r="M17" s="155"/>
      <c r="N17" s="156"/>
      <c r="O17" t="s">
        <v>491</v>
      </c>
    </row>
    <row r="18" spans="1:15" ht="20.100000000000001" customHeight="1">
      <c r="A18">
        <v>103</v>
      </c>
      <c r="B18" s="65">
        <v>11</v>
      </c>
      <c r="C18" s="100">
        <v>172528682</v>
      </c>
      <c r="D18" s="67" t="s">
        <v>253</v>
      </c>
      <c r="E18" s="68" t="s">
        <v>254</v>
      </c>
      <c r="F18" s="102" t="s">
        <v>223</v>
      </c>
      <c r="G18" s="102" t="s">
        <v>498</v>
      </c>
      <c r="H18" s="69"/>
      <c r="I18" s="70"/>
      <c r="J18" s="70"/>
      <c r="K18" s="70"/>
      <c r="L18" s="154" t="s">
        <v>490</v>
      </c>
      <c r="M18" s="155"/>
      <c r="N18" s="156"/>
      <c r="O18" t="s">
        <v>491</v>
      </c>
    </row>
    <row r="19" spans="1:15" ht="20.100000000000001" customHeight="1">
      <c r="A19">
        <v>104</v>
      </c>
      <c r="B19" s="65">
        <v>12</v>
      </c>
      <c r="C19" s="100">
        <v>172348464</v>
      </c>
      <c r="D19" s="67" t="s">
        <v>255</v>
      </c>
      <c r="E19" s="68" t="s">
        <v>147</v>
      </c>
      <c r="F19" s="102" t="s">
        <v>223</v>
      </c>
      <c r="G19" s="102" t="s">
        <v>495</v>
      </c>
      <c r="H19" s="69"/>
      <c r="I19" s="70"/>
      <c r="J19" s="70"/>
      <c r="K19" s="70"/>
      <c r="L19" s="154" t="s">
        <v>490</v>
      </c>
      <c r="M19" s="155"/>
      <c r="N19" s="156"/>
      <c r="O19" t="s">
        <v>491</v>
      </c>
    </row>
    <row r="20" spans="1:15" ht="20.100000000000001" customHeight="1">
      <c r="A20">
        <v>105</v>
      </c>
      <c r="B20" s="65">
        <v>13</v>
      </c>
      <c r="C20" s="100">
        <v>1820334979</v>
      </c>
      <c r="D20" s="67" t="s">
        <v>256</v>
      </c>
      <c r="E20" s="68" t="s">
        <v>152</v>
      </c>
      <c r="F20" s="102" t="s">
        <v>223</v>
      </c>
      <c r="G20" s="102" t="s">
        <v>502</v>
      </c>
      <c r="H20" s="69"/>
      <c r="I20" s="70"/>
      <c r="J20" s="70"/>
      <c r="K20" s="70"/>
      <c r="L20" s="154" t="s">
        <v>490</v>
      </c>
      <c r="M20" s="155"/>
      <c r="N20" s="156"/>
      <c r="O20" t="s">
        <v>491</v>
      </c>
    </row>
    <row r="21" spans="1:15" ht="20.100000000000001" customHeight="1">
      <c r="A21">
        <v>106</v>
      </c>
      <c r="B21" s="65">
        <v>14</v>
      </c>
      <c r="C21" s="100">
        <v>172236532</v>
      </c>
      <c r="D21" s="67" t="s">
        <v>257</v>
      </c>
      <c r="E21" s="68" t="s">
        <v>258</v>
      </c>
      <c r="F21" s="102" t="s">
        <v>223</v>
      </c>
      <c r="G21" s="102" t="s">
        <v>516</v>
      </c>
      <c r="H21" s="69"/>
      <c r="I21" s="70"/>
      <c r="J21" s="70"/>
      <c r="K21" s="70"/>
      <c r="L21" s="154" t="s">
        <v>490</v>
      </c>
      <c r="M21" s="155"/>
      <c r="N21" s="156"/>
      <c r="O21" t="s">
        <v>491</v>
      </c>
    </row>
    <row r="22" spans="1:15" ht="20.100000000000001" customHeight="1">
      <c r="A22">
        <v>107</v>
      </c>
      <c r="B22" s="65">
        <v>15</v>
      </c>
      <c r="C22" s="100">
        <v>1820234887</v>
      </c>
      <c r="D22" s="67" t="s">
        <v>259</v>
      </c>
      <c r="E22" s="68" t="s">
        <v>79</v>
      </c>
      <c r="F22" s="102" t="s">
        <v>260</v>
      </c>
      <c r="G22" s="102" t="s">
        <v>532</v>
      </c>
      <c r="H22" s="69"/>
      <c r="I22" s="70"/>
      <c r="J22" s="70"/>
      <c r="K22" s="70"/>
      <c r="L22" s="154" t="s">
        <v>490</v>
      </c>
      <c r="M22" s="155"/>
      <c r="N22" s="156"/>
      <c r="O22" t="s">
        <v>491</v>
      </c>
    </row>
    <row r="23" spans="1:15" ht="20.100000000000001" customHeight="1">
      <c r="A23">
        <v>108</v>
      </c>
      <c r="B23" s="65">
        <v>16</v>
      </c>
      <c r="C23" s="100">
        <v>1821356466</v>
      </c>
      <c r="D23" s="67" t="s">
        <v>261</v>
      </c>
      <c r="E23" s="68" t="s">
        <v>79</v>
      </c>
      <c r="F23" s="102" t="s">
        <v>260</v>
      </c>
      <c r="G23" s="102" t="s">
        <v>502</v>
      </c>
      <c r="H23" s="69"/>
      <c r="I23" s="70"/>
      <c r="J23" s="70"/>
      <c r="K23" s="70"/>
      <c r="L23" s="154" t="s">
        <v>490</v>
      </c>
      <c r="M23" s="155"/>
      <c r="N23" s="156"/>
      <c r="O23" t="s">
        <v>491</v>
      </c>
    </row>
    <row r="24" spans="1:15" ht="20.100000000000001" customHeight="1">
      <c r="A24">
        <v>109</v>
      </c>
      <c r="B24" s="65">
        <v>17</v>
      </c>
      <c r="C24" s="100">
        <v>162213209</v>
      </c>
      <c r="D24" s="67" t="s">
        <v>262</v>
      </c>
      <c r="E24" s="68" t="s">
        <v>263</v>
      </c>
      <c r="F24" s="102" t="s">
        <v>260</v>
      </c>
      <c r="G24" s="102" t="s">
        <v>533</v>
      </c>
      <c r="H24" s="69"/>
      <c r="I24" s="70"/>
      <c r="J24" s="70"/>
      <c r="K24" s="70"/>
      <c r="L24" s="154">
        <v>53882</v>
      </c>
      <c r="M24" s="155"/>
      <c r="N24" s="156"/>
      <c r="O24" t="s">
        <v>491</v>
      </c>
    </row>
    <row r="25" spans="1:15" ht="20.100000000000001" customHeight="1">
      <c r="A25">
        <v>110</v>
      </c>
      <c r="B25" s="65">
        <v>18</v>
      </c>
      <c r="C25" s="100">
        <v>1821213627</v>
      </c>
      <c r="D25" s="67" t="s">
        <v>264</v>
      </c>
      <c r="E25" s="68" t="s">
        <v>265</v>
      </c>
      <c r="F25" s="102" t="s">
        <v>260</v>
      </c>
      <c r="G25" s="102" t="s">
        <v>514</v>
      </c>
      <c r="H25" s="69"/>
      <c r="I25" s="70"/>
      <c r="J25" s="70"/>
      <c r="K25" s="70"/>
      <c r="L25" s="154" t="s">
        <v>490</v>
      </c>
      <c r="M25" s="155"/>
      <c r="N25" s="156"/>
      <c r="O25" t="s">
        <v>491</v>
      </c>
    </row>
    <row r="26" spans="1:15" ht="20.100000000000001" customHeight="1">
      <c r="A26">
        <v>111</v>
      </c>
      <c r="B26" s="65">
        <v>19</v>
      </c>
      <c r="C26" s="100">
        <v>172236470</v>
      </c>
      <c r="D26" s="67" t="s">
        <v>266</v>
      </c>
      <c r="E26" s="68" t="s">
        <v>267</v>
      </c>
      <c r="F26" s="102" t="s">
        <v>260</v>
      </c>
      <c r="G26" s="102" t="s">
        <v>516</v>
      </c>
      <c r="H26" s="69"/>
      <c r="I26" s="70"/>
      <c r="J26" s="70"/>
      <c r="K26" s="70"/>
      <c r="L26" s="154" t="s">
        <v>500</v>
      </c>
      <c r="M26" s="155"/>
      <c r="N26" s="156"/>
      <c r="O26" t="s">
        <v>491</v>
      </c>
    </row>
    <row r="27" spans="1:15" ht="20.100000000000001" customHeight="1">
      <c r="A27">
        <v>112</v>
      </c>
      <c r="B27" s="65">
        <v>20</v>
      </c>
      <c r="C27" s="100">
        <v>172236471</v>
      </c>
      <c r="D27" s="67" t="s">
        <v>268</v>
      </c>
      <c r="E27" s="68" t="s">
        <v>84</v>
      </c>
      <c r="F27" s="102" t="s">
        <v>260</v>
      </c>
      <c r="G27" s="102" t="s">
        <v>516</v>
      </c>
      <c r="H27" s="69"/>
      <c r="I27" s="70"/>
      <c r="J27" s="70"/>
      <c r="K27" s="70"/>
      <c r="L27" s="154" t="s">
        <v>500</v>
      </c>
      <c r="M27" s="155"/>
      <c r="N27" s="156"/>
      <c r="O27" t="s">
        <v>491</v>
      </c>
    </row>
    <row r="28" spans="1:15" ht="20.100000000000001" customHeight="1">
      <c r="A28">
        <v>113</v>
      </c>
      <c r="B28" s="65">
        <v>21</v>
      </c>
      <c r="C28" s="100">
        <v>172227089</v>
      </c>
      <c r="D28" s="67" t="s">
        <v>269</v>
      </c>
      <c r="E28" s="68" t="s">
        <v>88</v>
      </c>
      <c r="F28" s="102" t="s">
        <v>260</v>
      </c>
      <c r="G28" s="102" t="s">
        <v>524</v>
      </c>
      <c r="H28" s="69"/>
      <c r="I28" s="70"/>
      <c r="J28" s="70"/>
      <c r="K28" s="70"/>
      <c r="L28" s="154" t="s">
        <v>490</v>
      </c>
      <c r="M28" s="155"/>
      <c r="N28" s="156"/>
      <c r="O28" t="s">
        <v>491</v>
      </c>
    </row>
    <row r="29" spans="1:15" ht="20.100000000000001" customHeight="1">
      <c r="A29">
        <v>114</v>
      </c>
      <c r="B29" s="65">
        <v>22</v>
      </c>
      <c r="C29" s="100">
        <v>1820356469</v>
      </c>
      <c r="D29" s="67" t="s">
        <v>256</v>
      </c>
      <c r="E29" s="68" t="s">
        <v>270</v>
      </c>
      <c r="F29" s="102" t="s">
        <v>260</v>
      </c>
      <c r="G29" s="102" t="s">
        <v>502</v>
      </c>
      <c r="H29" s="69"/>
      <c r="I29" s="70"/>
      <c r="J29" s="70"/>
      <c r="K29" s="70"/>
      <c r="L29" s="154" t="s">
        <v>490</v>
      </c>
      <c r="M29" s="155"/>
      <c r="N29" s="156"/>
      <c r="O29" t="s">
        <v>491</v>
      </c>
    </row>
    <row r="30" spans="1:15" ht="20.100000000000001" customHeight="1">
      <c r="A30">
        <v>115</v>
      </c>
      <c r="B30" s="65">
        <v>23</v>
      </c>
      <c r="C30" s="100">
        <v>1821354431</v>
      </c>
      <c r="D30" s="67" t="s">
        <v>271</v>
      </c>
      <c r="E30" s="68" t="s">
        <v>270</v>
      </c>
      <c r="F30" s="102" t="s">
        <v>260</v>
      </c>
      <c r="G30" s="102" t="s">
        <v>502</v>
      </c>
      <c r="H30" s="69"/>
      <c r="I30" s="70"/>
      <c r="J30" s="70"/>
      <c r="K30" s="70"/>
      <c r="L30" s="154" t="s">
        <v>500</v>
      </c>
      <c r="M30" s="155"/>
      <c r="N30" s="156"/>
      <c r="O30" t="s">
        <v>491</v>
      </c>
    </row>
    <row r="31" spans="1:15" ht="20.100000000000001" customHeight="1">
      <c r="A31">
        <v>116</v>
      </c>
      <c r="B31" s="65">
        <v>24</v>
      </c>
      <c r="C31" s="100">
        <v>172237383</v>
      </c>
      <c r="D31" s="67" t="s">
        <v>272</v>
      </c>
      <c r="E31" s="68" t="s">
        <v>90</v>
      </c>
      <c r="F31" s="102" t="s">
        <v>260</v>
      </c>
      <c r="G31" s="102" t="s">
        <v>492</v>
      </c>
      <c r="H31" s="69"/>
      <c r="I31" s="70"/>
      <c r="J31" s="70"/>
      <c r="K31" s="70"/>
      <c r="L31" s="154" t="s">
        <v>490</v>
      </c>
      <c r="M31" s="155"/>
      <c r="N31" s="156"/>
      <c r="O31" t="s">
        <v>491</v>
      </c>
    </row>
    <row r="32" spans="1:15" ht="20.100000000000001" customHeight="1">
      <c r="A32">
        <v>117</v>
      </c>
      <c r="B32" s="65">
        <v>25</v>
      </c>
      <c r="C32" s="100">
        <v>172427704</v>
      </c>
      <c r="D32" s="67" t="s">
        <v>273</v>
      </c>
      <c r="E32" s="68" t="s">
        <v>164</v>
      </c>
      <c r="F32" s="102" t="s">
        <v>260</v>
      </c>
      <c r="G32" s="102" t="s">
        <v>522</v>
      </c>
      <c r="H32" s="69"/>
      <c r="I32" s="70"/>
      <c r="J32" s="70"/>
      <c r="K32" s="70"/>
      <c r="L32" s="154" t="s">
        <v>490</v>
      </c>
      <c r="M32" s="155"/>
      <c r="N32" s="156"/>
      <c r="O32" t="s">
        <v>491</v>
      </c>
    </row>
    <row r="33" spans="1:15" ht="20.100000000000001" customHeight="1">
      <c r="A33">
        <v>118</v>
      </c>
      <c r="B33" s="65">
        <v>26</v>
      </c>
      <c r="C33" s="100">
        <v>162524175</v>
      </c>
      <c r="D33" s="67" t="s">
        <v>174</v>
      </c>
      <c r="E33" s="68" t="s">
        <v>92</v>
      </c>
      <c r="F33" s="102" t="s">
        <v>260</v>
      </c>
      <c r="G33" s="102" t="s">
        <v>498</v>
      </c>
      <c r="H33" s="69"/>
      <c r="I33" s="70"/>
      <c r="J33" s="70"/>
      <c r="K33" s="70"/>
      <c r="L33" s="154" t="s">
        <v>490</v>
      </c>
      <c r="M33" s="155"/>
      <c r="N33" s="156"/>
      <c r="O33" t="s">
        <v>491</v>
      </c>
    </row>
    <row r="34" spans="1:15" ht="20.100000000000001" customHeight="1">
      <c r="A34">
        <v>119</v>
      </c>
      <c r="B34" s="65">
        <v>27</v>
      </c>
      <c r="C34" s="100">
        <v>172528526</v>
      </c>
      <c r="D34" s="67" t="s">
        <v>171</v>
      </c>
      <c r="E34" s="68" t="s">
        <v>92</v>
      </c>
      <c r="F34" s="102" t="s">
        <v>260</v>
      </c>
      <c r="G34" s="102" t="s">
        <v>498</v>
      </c>
      <c r="H34" s="69"/>
      <c r="I34" s="70"/>
      <c r="J34" s="70"/>
      <c r="K34" s="70"/>
      <c r="L34" s="154" t="s">
        <v>490</v>
      </c>
      <c r="M34" s="155"/>
      <c r="N34" s="156"/>
      <c r="O34" t="s">
        <v>491</v>
      </c>
    </row>
    <row r="35" spans="1:15" ht="20.100000000000001" customHeight="1">
      <c r="A35">
        <v>120</v>
      </c>
      <c r="B35" s="65">
        <v>28</v>
      </c>
      <c r="C35" s="100">
        <v>1821355747</v>
      </c>
      <c r="D35" s="67" t="s">
        <v>274</v>
      </c>
      <c r="E35" s="68" t="s">
        <v>175</v>
      </c>
      <c r="F35" s="102" t="s">
        <v>260</v>
      </c>
      <c r="G35" s="102" t="s">
        <v>502</v>
      </c>
      <c r="H35" s="69"/>
      <c r="I35" s="70"/>
      <c r="J35" s="70"/>
      <c r="K35" s="70"/>
      <c r="L35" s="154" t="s">
        <v>490</v>
      </c>
      <c r="M35" s="155"/>
      <c r="N35" s="156"/>
      <c r="O35" t="s">
        <v>491</v>
      </c>
    </row>
    <row r="36" spans="1:15" ht="20.100000000000001" customHeight="1">
      <c r="A36">
        <v>121</v>
      </c>
      <c r="B36" s="65">
        <v>29</v>
      </c>
      <c r="C36" s="100">
        <v>1821253897</v>
      </c>
      <c r="D36" s="67" t="s">
        <v>275</v>
      </c>
      <c r="E36" s="68" t="s">
        <v>103</v>
      </c>
      <c r="F36" s="102" t="s">
        <v>260</v>
      </c>
      <c r="G36" s="102" t="s">
        <v>530</v>
      </c>
      <c r="H36" s="69"/>
      <c r="I36" s="70"/>
      <c r="J36" s="70"/>
      <c r="K36" s="70"/>
      <c r="L36" s="154" t="s">
        <v>490</v>
      </c>
      <c r="M36" s="155"/>
      <c r="N36" s="156"/>
      <c r="O36" t="s">
        <v>491</v>
      </c>
    </row>
    <row r="37" spans="1:15" ht="20.100000000000001" customHeight="1">
      <c r="A37">
        <v>122</v>
      </c>
      <c r="B37" s="72">
        <v>30</v>
      </c>
      <c r="C37" s="100">
        <v>1820246226</v>
      </c>
      <c r="D37" s="67" t="s">
        <v>276</v>
      </c>
      <c r="E37" s="68" t="s">
        <v>277</v>
      </c>
      <c r="F37" s="102" t="s">
        <v>260</v>
      </c>
      <c r="G37" s="102" t="s">
        <v>518</v>
      </c>
      <c r="H37" s="73"/>
      <c r="I37" s="74"/>
      <c r="J37" s="74"/>
      <c r="K37" s="74"/>
      <c r="L37" s="154" t="s">
        <v>490</v>
      </c>
      <c r="M37" s="155"/>
      <c r="N37" s="156"/>
      <c r="O37" t="s">
        <v>491</v>
      </c>
    </row>
    <row r="38" spans="1:15" ht="20.100000000000001" customHeight="1">
      <c r="A38">
        <v>123</v>
      </c>
      <c r="B38" s="92">
        <v>31</v>
      </c>
      <c r="C38" s="101">
        <v>1820253665</v>
      </c>
      <c r="D38" s="94" t="s">
        <v>278</v>
      </c>
      <c r="E38" s="95" t="s">
        <v>279</v>
      </c>
      <c r="F38" s="103" t="s">
        <v>260</v>
      </c>
      <c r="G38" s="103" t="s">
        <v>534</v>
      </c>
      <c r="H38" s="96"/>
      <c r="I38" s="97"/>
      <c r="J38" s="97"/>
      <c r="K38" s="97"/>
      <c r="L38" s="157" t="s">
        <v>490</v>
      </c>
      <c r="M38" s="158"/>
      <c r="N38" s="159"/>
      <c r="O38" t="s">
        <v>491</v>
      </c>
    </row>
    <row r="39" spans="1:15" ht="20.100000000000001" customHeight="1">
      <c r="A39">
        <v>124</v>
      </c>
      <c r="B39" s="65">
        <v>32</v>
      </c>
      <c r="C39" s="100">
        <v>1820356348</v>
      </c>
      <c r="D39" s="67" t="s">
        <v>278</v>
      </c>
      <c r="E39" s="68" t="s">
        <v>279</v>
      </c>
      <c r="F39" s="102" t="s">
        <v>260</v>
      </c>
      <c r="G39" s="102" t="s">
        <v>502</v>
      </c>
      <c r="H39" s="69"/>
      <c r="I39" s="70"/>
      <c r="J39" s="70"/>
      <c r="K39" s="70"/>
      <c r="L39" s="154" t="s">
        <v>490</v>
      </c>
      <c r="M39" s="155"/>
      <c r="N39" s="156"/>
      <c r="O39" t="s">
        <v>491</v>
      </c>
    </row>
    <row r="40" spans="1:15" ht="20.100000000000001" customHeight="1">
      <c r="A40">
        <v>125</v>
      </c>
      <c r="B40" s="65">
        <v>33</v>
      </c>
      <c r="C40" s="100">
        <v>1820335426</v>
      </c>
      <c r="D40" s="67" t="s">
        <v>280</v>
      </c>
      <c r="E40" s="68" t="s">
        <v>109</v>
      </c>
      <c r="F40" s="102" t="s">
        <v>260</v>
      </c>
      <c r="G40" s="102" t="s">
        <v>502</v>
      </c>
      <c r="H40" s="69"/>
      <c r="I40" s="70"/>
      <c r="J40" s="70"/>
      <c r="K40" s="70"/>
      <c r="L40" s="154" t="s">
        <v>490</v>
      </c>
      <c r="M40" s="155"/>
      <c r="N40" s="156"/>
      <c r="O40" t="s">
        <v>491</v>
      </c>
    </row>
    <row r="41" spans="1:15" ht="20.100000000000001" customHeight="1">
      <c r="A41">
        <v>126</v>
      </c>
      <c r="B41" s="65">
        <v>34</v>
      </c>
      <c r="C41" s="100">
        <v>1820264368</v>
      </c>
      <c r="D41" s="67" t="s">
        <v>281</v>
      </c>
      <c r="E41" s="68" t="s">
        <v>111</v>
      </c>
      <c r="F41" s="102" t="s">
        <v>260</v>
      </c>
      <c r="G41" s="102" t="s">
        <v>489</v>
      </c>
      <c r="H41" s="69"/>
      <c r="I41" s="70"/>
      <c r="J41" s="70"/>
      <c r="K41" s="70"/>
      <c r="L41" s="154" t="s">
        <v>490</v>
      </c>
      <c r="M41" s="155"/>
      <c r="N41" s="156"/>
      <c r="O41" t="s">
        <v>491</v>
      </c>
    </row>
    <row r="42" spans="1:15" ht="20.100000000000001" customHeight="1">
      <c r="A42">
        <v>127</v>
      </c>
      <c r="B42" s="65">
        <v>35</v>
      </c>
      <c r="C42" s="100">
        <v>132315754</v>
      </c>
      <c r="D42" s="67" t="s">
        <v>282</v>
      </c>
      <c r="E42" s="68" t="s">
        <v>231</v>
      </c>
      <c r="F42" s="102" t="s">
        <v>260</v>
      </c>
      <c r="G42" s="102" t="s">
        <v>495</v>
      </c>
      <c r="H42" s="69"/>
      <c r="I42" s="70"/>
      <c r="J42" s="70"/>
      <c r="K42" s="70"/>
      <c r="L42" s="154" t="s">
        <v>490</v>
      </c>
      <c r="M42" s="155"/>
      <c r="N42" s="156"/>
      <c r="O42" t="s">
        <v>491</v>
      </c>
    </row>
    <row r="43" spans="1:15" ht="20.100000000000001" customHeight="1">
      <c r="A43">
        <v>128</v>
      </c>
      <c r="B43" s="65">
        <v>36</v>
      </c>
      <c r="C43" s="100">
        <v>1821614028</v>
      </c>
      <c r="D43" s="67" t="s">
        <v>174</v>
      </c>
      <c r="E43" s="68" t="s">
        <v>115</v>
      </c>
      <c r="F43" s="102" t="s">
        <v>260</v>
      </c>
      <c r="G43" s="102" t="s">
        <v>493</v>
      </c>
      <c r="H43" s="69"/>
      <c r="I43" s="70"/>
      <c r="J43" s="70"/>
      <c r="K43" s="70"/>
      <c r="L43" s="154" t="s">
        <v>490</v>
      </c>
      <c r="M43" s="155"/>
      <c r="N43" s="156"/>
      <c r="O43" t="s">
        <v>491</v>
      </c>
    </row>
    <row r="44" spans="1:15" ht="20.100000000000001" customHeight="1">
      <c r="A44">
        <v>129</v>
      </c>
      <c r="B44" s="65">
        <v>37</v>
      </c>
      <c r="C44" s="100">
        <v>1820213885</v>
      </c>
      <c r="D44" s="67" t="s">
        <v>283</v>
      </c>
      <c r="E44" s="68" t="s">
        <v>284</v>
      </c>
      <c r="F44" s="102" t="s">
        <v>260</v>
      </c>
      <c r="G44" s="102" t="s">
        <v>514</v>
      </c>
      <c r="H44" s="69"/>
      <c r="I44" s="70"/>
      <c r="J44" s="70"/>
      <c r="K44" s="70"/>
      <c r="L44" s="154" t="s">
        <v>490</v>
      </c>
      <c r="M44" s="155"/>
      <c r="N44" s="156"/>
      <c r="O44" t="s">
        <v>491</v>
      </c>
    </row>
    <row r="45" spans="1:15" ht="20.100000000000001" customHeight="1">
      <c r="A45">
        <v>130</v>
      </c>
      <c r="B45" s="65">
        <v>38</v>
      </c>
      <c r="C45" s="100">
        <v>1821253667</v>
      </c>
      <c r="D45" s="67" t="s">
        <v>285</v>
      </c>
      <c r="E45" s="68" t="s">
        <v>119</v>
      </c>
      <c r="F45" s="102" t="s">
        <v>260</v>
      </c>
      <c r="G45" s="102" t="s">
        <v>534</v>
      </c>
      <c r="H45" s="69"/>
      <c r="I45" s="70"/>
      <c r="J45" s="70"/>
      <c r="K45" s="70"/>
      <c r="L45" s="154" t="s">
        <v>490</v>
      </c>
      <c r="M45" s="155"/>
      <c r="N45" s="156"/>
      <c r="O45" t="s">
        <v>491</v>
      </c>
    </row>
    <row r="46" spans="1:15" ht="20.100000000000001" customHeight="1">
      <c r="A46">
        <v>131</v>
      </c>
      <c r="B46" s="65">
        <v>39</v>
      </c>
      <c r="C46" s="100">
        <v>1820213881</v>
      </c>
      <c r="D46" s="67" t="s">
        <v>286</v>
      </c>
      <c r="E46" s="68" t="s">
        <v>123</v>
      </c>
      <c r="F46" s="102" t="s">
        <v>260</v>
      </c>
      <c r="G46" s="102" t="s">
        <v>514</v>
      </c>
      <c r="H46" s="69"/>
      <c r="I46" s="70"/>
      <c r="J46" s="70"/>
      <c r="K46" s="70"/>
      <c r="L46" s="154" t="s">
        <v>490</v>
      </c>
      <c r="M46" s="155"/>
      <c r="N46" s="156"/>
      <c r="O46" t="s">
        <v>491</v>
      </c>
    </row>
    <row r="47" spans="1:15" ht="20.100000000000001" customHeight="1">
      <c r="A47">
        <v>132</v>
      </c>
      <c r="B47" s="65">
        <v>40</v>
      </c>
      <c r="C47" s="100">
        <v>1820255385</v>
      </c>
      <c r="D47" s="67" t="s">
        <v>287</v>
      </c>
      <c r="E47" s="68" t="s">
        <v>288</v>
      </c>
      <c r="F47" s="102" t="s">
        <v>260</v>
      </c>
      <c r="G47" s="102" t="s">
        <v>530</v>
      </c>
      <c r="H47" s="69"/>
      <c r="I47" s="70"/>
      <c r="J47" s="70"/>
      <c r="K47" s="70"/>
      <c r="L47" s="154" t="s">
        <v>490</v>
      </c>
      <c r="M47" s="155"/>
      <c r="N47" s="156"/>
      <c r="O47" t="s">
        <v>491</v>
      </c>
    </row>
    <row r="48" spans="1:15" ht="20.100000000000001" customHeight="1">
      <c r="A48">
        <v>133</v>
      </c>
      <c r="B48" s="65">
        <v>41</v>
      </c>
      <c r="C48" s="100">
        <v>1821615999</v>
      </c>
      <c r="D48" s="67" t="s">
        <v>289</v>
      </c>
      <c r="E48" s="68" t="s">
        <v>189</v>
      </c>
      <c r="F48" s="102" t="s">
        <v>260</v>
      </c>
      <c r="G48" s="102" t="s">
        <v>493</v>
      </c>
      <c r="H48" s="69"/>
      <c r="I48" s="70"/>
      <c r="J48" s="70"/>
      <c r="K48" s="70"/>
      <c r="L48" s="154" t="s">
        <v>490</v>
      </c>
      <c r="M48" s="155"/>
      <c r="N48" s="156"/>
      <c r="O48" t="s">
        <v>491</v>
      </c>
    </row>
    <row r="49" spans="1:15" ht="20.100000000000001" customHeight="1">
      <c r="A49">
        <v>134</v>
      </c>
      <c r="B49" s="65">
        <v>42</v>
      </c>
      <c r="C49" s="100">
        <v>1821243647</v>
      </c>
      <c r="D49" s="67" t="s">
        <v>290</v>
      </c>
      <c r="E49" s="68" t="s">
        <v>238</v>
      </c>
      <c r="F49" s="102" t="s">
        <v>260</v>
      </c>
      <c r="G49" s="102" t="s">
        <v>518</v>
      </c>
      <c r="H49" s="69"/>
      <c r="I49" s="70"/>
      <c r="J49" s="70"/>
      <c r="K49" s="70"/>
      <c r="L49" s="154" t="s">
        <v>490</v>
      </c>
      <c r="M49" s="155"/>
      <c r="N49" s="156"/>
      <c r="O49" t="s">
        <v>491</v>
      </c>
    </row>
    <row r="50" spans="1:15" ht="20.100000000000001" customHeight="1">
      <c r="A50">
        <v>135</v>
      </c>
      <c r="B50" s="65">
        <v>43</v>
      </c>
      <c r="C50" s="100">
        <v>172317756</v>
      </c>
      <c r="D50" s="67" t="s">
        <v>291</v>
      </c>
      <c r="E50" s="68" t="s">
        <v>292</v>
      </c>
      <c r="F50" s="102" t="s">
        <v>260</v>
      </c>
      <c r="G50" s="102" t="s">
        <v>496</v>
      </c>
      <c r="H50" s="69"/>
      <c r="I50" s="70"/>
      <c r="J50" s="70"/>
      <c r="K50" s="70"/>
      <c r="L50" s="154" t="s">
        <v>490</v>
      </c>
      <c r="M50" s="155"/>
      <c r="N50" s="156"/>
      <c r="O50" t="s">
        <v>491</v>
      </c>
    </row>
    <row r="51" spans="1:15" ht="20.100000000000001" customHeight="1">
      <c r="A51">
        <v>136</v>
      </c>
      <c r="B51" s="65">
        <v>44</v>
      </c>
      <c r="C51" s="100">
        <v>1821175258</v>
      </c>
      <c r="D51" s="67" t="s">
        <v>293</v>
      </c>
      <c r="E51" s="68" t="s">
        <v>135</v>
      </c>
      <c r="F51" s="102" t="s">
        <v>260</v>
      </c>
      <c r="G51" s="102" t="s">
        <v>535</v>
      </c>
      <c r="H51" s="69"/>
      <c r="I51" s="70"/>
      <c r="J51" s="70"/>
      <c r="K51" s="70"/>
      <c r="L51" s="154" t="s">
        <v>490</v>
      </c>
      <c r="M51" s="155"/>
      <c r="N51" s="156"/>
      <c r="O51" t="s">
        <v>491</v>
      </c>
    </row>
    <row r="52" spans="1:15" ht="20.100000000000001" customHeight="1">
      <c r="A52">
        <v>137</v>
      </c>
      <c r="B52" s="65">
        <v>45</v>
      </c>
      <c r="C52" s="100">
        <v>162524397</v>
      </c>
      <c r="D52" s="67" t="s">
        <v>294</v>
      </c>
      <c r="E52" s="68" t="s">
        <v>203</v>
      </c>
      <c r="F52" s="102" t="s">
        <v>260</v>
      </c>
      <c r="G52" s="102" t="s">
        <v>498</v>
      </c>
      <c r="H52" s="69"/>
      <c r="I52" s="70"/>
      <c r="J52" s="70"/>
      <c r="K52" s="70"/>
      <c r="L52" s="154" t="s">
        <v>490</v>
      </c>
      <c r="M52" s="155"/>
      <c r="N52" s="156"/>
      <c r="O52" t="s">
        <v>491</v>
      </c>
    </row>
    <row r="53" spans="1:15" ht="20.100000000000001" customHeight="1">
      <c r="A53">
        <v>138</v>
      </c>
      <c r="B53" s="65">
        <v>46</v>
      </c>
      <c r="C53" s="100">
        <v>162413960</v>
      </c>
      <c r="D53" s="67" t="s">
        <v>295</v>
      </c>
      <c r="E53" s="68" t="s">
        <v>296</v>
      </c>
      <c r="F53" s="102" t="s">
        <v>260</v>
      </c>
      <c r="G53" s="102" t="s">
        <v>498</v>
      </c>
      <c r="H53" s="69"/>
      <c r="I53" s="70"/>
      <c r="J53" s="70"/>
      <c r="K53" s="70"/>
      <c r="L53" s="154" t="s">
        <v>490</v>
      </c>
      <c r="M53" s="155"/>
      <c r="N53" s="156"/>
      <c r="O53" t="s">
        <v>491</v>
      </c>
    </row>
    <row r="54" spans="1:15" ht="20.100000000000001" customHeight="1">
      <c r="A54">
        <v>139</v>
      </c>
      <c r="B54" s="65">
        <v>47</v>
      </c>
      <c r="C54" s="100">
        <v>172317767</v>
      </c>
      <c r="D54" s="67" t="s">
        <v>297</v>
      </c>
      <c r="E54" s="68" t="s">
        <v>154</v>
      </c>
      <c r="F54" s="102" t="s">
        <v>260</v>
      </c>
      <c r="G54" s="102" t="s">
        <v>496</v>
      </c>
      <c r="H54" s="69"/>
      <c r="I54" s="70"/>
      <c r="J54" s="70"/>
      <c r="K54" s="70"/>
      <c r="L54" s="154" t="s">
        <v>490</v>
      </c>
      <c r="M54" s="155"/>
      <c r="N54" s="156"/>
      <c r="O54" t="s">
        <v>491</v>
      </c>
    </row>
    <row r="55" spans="1:15" ht="20.100000000000001" customHeight="1">
      <c r="A55">
        <v>140</v>
      </c>
      <c r="B55" s="65">
        <v>48</v>
      </c>
      <c r="C55" s="100">
        <v>172237519</v>
      </c>
      <c r="D55" s="67" t="s">
        <v>298</v>
      </c>
      <c r="E55" s="68" t="s">
        <v>299</v>
      </c>
      <c r="F55" s="102" t="s">
        <v>260</v>
      </c>
      <c r="G55" s="102" t="s">
        <v>492</v>
      </c>
      <c r="H55" s="69"/>
      <c r="I55" s="70"/>
      <c r="J55" s="70"/>
      <c r="K55" s="70"/>
      <c r="L55" s="154" t="s">
        <v>490</v>
      </c>
      <c r="M55" s="155"/>
      <c r="N55" s="156"/>
      <c r="O55" t="s">
        <v>491</v>
      </c>
    </row>
    <row r="56" spans="1:15" ht="20.100000000000001" customHeight="1">
      <c r="A56">
        <v>141</v>
      </c>
      <c r="B56" s="65">
        <v>49</v>
      </c>
      <c r="C56" s="100">
        <v>1821354982</v>
      </c>
      <c r="D56" s="67" t="s">
        <v>300</v>
      </c>
      <c r="E56" s="68" t="s">
        <v>216</v>
      </c>
      <c r="F56" s="102" t="s">
        <v>260</v>
      </c>
      <c r="G56" s="102" t="s">
        <v>502</v>
      </c>
      <c r="H56" s="69"/>
      <c r="I56" s="70"/>
      <c r="J56" s="70"/>
      <c r="K56" s="70"/>
      <c r="L56" s="154" t="s">
        <v>500</v>
      </c>
      <c r="M56" s="155"/>
      <c r="N56" s="156"/>
      <c r="O56" t="s">
        <v>491</v>
      </c>
    </row>
  </sheetData>
  <mergeCells count="65">
    <mergeCell ref="L52:N52"/>
    <mergeCell ref="L53:N53"/>
    <mergeCell ref="L54:N54"/>
    <mergeCell ref="L55:N55"/>
    <mergeCell ref="L56:N56"/>
    <mergeCell ref="L46:N46"/>
    <mergeCell ref="L47:N47"/>
    <mergeCell ref="L48:N48"/>
    <mergeCell ref="L49:N49"/>
    <mergeCell ref="L50:N50"/>
    <mergeCell ref="L51:N51"/>
    <mergeCell ref="L40:N40"/>
    <mergeCell ref="L41:N41"/>
    <mergeCell ref="L42:N42"/>
    <mergeCell ref="L43:N43"/>
    <mergeCell ref="L44:N44"/>
    <mergeCell ref="L45:N45"/>
    <mergeCell ref="L34:N34"/>
    <mergeCell ref="L35:N35"/>
    <mergeCell ref="L36:N36"/>
    <mergeCell ref="L37:N37"/>
    <mergeCell ref="L38:N38"/>
    <mergeCell ref="L39:N39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G6:G56 L8:N56 A8:A56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IN DS LOP</vt:lpstr>
      <vt:lpstr>IN DS LOP (2)</vt:lpstr>
      <vt:lpstr>IN DS LOP (3)</vt:lpstr>
      <vt:lpstr>IN DS LOP (4)</vt:lpstr>
      <vt:lpstr>DSTHI (3)</vt:lpstr>
      <vt:lpstr>TONGHOP</vt:lpstr>
      <vt:lpstr>Phòng 501</vt:lpstr>
      <vt:lpstr>Phòng 502</vt:lpstr>
      <vt:lpstr>Phòng 507</vt:lpstr>
      <vt:lpstr>Phòng 508</vt:lpstr>
      <vt:lpstr>Phòng 609</vt:lpstr>
      <vt:lpstr>Phòng 610</vt:lpstr>
      <vt:lpstr>Phòng 623</vt:lpstr>
      <vt:lpstr>'Phòng 501'!Print_Titles</vt:lpstr>
      <vt:lpstr>'Phòng 502'!Print_Titles</vt:lpstr>
      <vt:lpstr>'Phòng 507'!Print_Titles</vt:lpstr>
      <vt:lpstr>'Phòng 508'!Print_Titles</vt:lpstr>
      <vt:lpstr>'Phòng 609'!Print_Titles</vt:lpstr>
      <vt:lpstr>'Phòng 610'!Print_Titles</vt:lpstr>
      <vt:lpstr>'Phòng 623'!Print_Titles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li.coji@gmail.com</cp:lastModifiedBy>
  <cp:lastPrinted>2015-03-18T02:19:27Z</cp:lastPrinted>
  <dcterms:created xsi:type="dcterms:W3CDTF">2009-04-20T08:11:00Z</dcterms:created>
  <dcterms:modified xsi:type="dcterms:W3CDTF">2015-03-18T03:43:17Z</dcterms:modified>
</cp:coreProperties>
</file>